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hambert\Downloads\"/>
    </mc:Choice>
  </mc:AlternateContent>
  <xr:revisionPtr revIDLastSave="0" documentId="8_{F237B33E-C83C-4F3D-AC76-D36CA859D45F}" xr6:coauthVersionLast="47" xr6:coauthVersionMax="47" xr10:uidLastSave="{00000000-0000-0000-0000-000000000000}"/>
  <bookViews>
    <workbookView xWindow="-108" yWindow="-108" windowWidth="23256" windowHeight="12576" xr2:uid="{2A98FEA4-DEAC-45B6-BC61-914FC498C432}"/>
  </bookViews>
  <sheets>
    <sheet name="Fig2" sheetId="1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9" i="16" l="1"/>
  <c r="X9" i="16"/>
  <c r="W9" i="16"/>
  <c r="V9" i="16"/>
  <c r="U9" i="16"/>
  <c r="T9" i="16"/>
  <c r="S9" i="16"/>
  <c r="R9" i="16"/>
  <c r="Q9" i="16"/>
  <c r="P9" i="16"/>
  <c r="O9" i="16"/>
  <c r="N9" i="16"/>
  <c r="M9" i="16"/>
  <c r="L9" i="16"/>
  <c r="K9" i="16"/>
  <c r="J9" i="16"/>
  <c r="I9" i="16"/>
  <c r="H9" i="16"/>
  <c r="G9" i="16"/>
  <c r="F9" i="16"/>
  <c r="E9" i="16"/>
  <c r="D9" i="16"/>
  <c r="B2" i="16"/>
  <c r="F3" i="16"/>
  <c r="F4" i="16" s="1"/>
  <c r="A15" i="16"/>
  <c r="A16" i="16" s="1"/>
  <c r="B14" i="16"/>
  <c r="Y8" i="16"/>
  <c r="X8" i="16"/>
  <c r="W8" i="16"/>
  <c r="V8" i="16"/>
  <c r="U8" i="16"/>
  <c r="T8" i="16"/>
  <c r="S8" i="16"/>
  <c r="R8" i="16"/>
  <c r="Q8" i="16"/>
  <c r="P8" i="16"/>
  <c r="O8" i="16"/>
  <c r="N8" i="16"/>
  <c r="M8" i="16"/>
  <c r="L8" i="16"/>
  <c r="K8" i="16"/>
  <c r="J8" i="16"/>
  <c r="I8" i="16"/>
  <c r="H8" i="16"/>
  <c r="G8" i="16"/>
  <c r="F8" i="16"/>
  <c r="E8" i="16"/>
  <c r="D8" i="16"/>
  <c r="Y7" i="16"/>
  <c r="X7" i="16"/>
  <c r="W7" i="16"/>
  <c r="V7" i="16"/>
  <c r="U7" i="16"/>
  <c r="T7" i="16"/>
  <c r="S7" i="16"/>
  <c r="R7" i="16"/>
  <c r="Q7" i="16"/>
  <c r="P7" i="16"/>
  <c r="O7" i="16"/>
  <c r="N7" i="16"/>
  <c r="M7" i="16"/>
  <c r="L7" i="16"/>
  <c r="K7" i="16"/>
  <c r="J7" i="16"/>
  <c r="I7" i="16"/>
  <c r="H7" i="16"/>
  <c r="G7" i="16"/>
  <c r="F7" i="16"/>
  <c r="E7" i="16"/>
  <c r="D7" i="16"/>
  <c r="Y5" i="16"/>
  <c r="U5" i="16"/>
  <c r="Q5" i="16"/>
  <c r="M5" i="16"/>
  <c r="K5" i="16"/>
  <c r="I5" i="16"/>
  <c r="G5" i="16"/>
  <c r="F5" i="16"/>
  <c r="E5" i="16"/>
  <c r="D5" i="16"/>
  <c r="C5" i="16"/>
  <c r="K3" i="16"/>
  <c r="K4" i="16" s="1"/>
  <c r="C1" i="16"/>
  <c r="A17" i="16" l="1"/>
  <c r="C17" i="16" s="1"/>
  <c r="B16" i="16"/>
  <c r="C15" i="16"/>
  <c r="C16" i="16"/>
  <c r="D1" i="16"/>
  <c r="C14" i="16"/>
  <c r="B15" i="16"/>
  <c r="E1" i="16" l="1"/>
  <c r="D17" i="16"/>
  <c r="D16" i="16"/>
  <c r="D10" i="16"/>
  <c r="D15" i="16"/>
  <c r="D14" i="16"/>
  <c r="A18" i="16"/>
  <c r="B17" i="16"/>
  <c r="D11" i="16" l="1"/>
  <c r="D12" i="16" s="1"/>
  <c r="A19" i="16"/>
  <c r="E19" i="16" s="1"/>
  <c r="B18" i="16"/>
  <c r="C18" i="16"/>
  <c r="D18" i="16"/>
  <c r="F1" i="16"/>
  <c r="E18" i="16"/>
  <c r="E17" i="16"/>
  <c r="E16" i="16"/>
  <c r="E10" i="16"/>
  <c r="E15" i="16"/>
  <c r="E14" i="16"/>
  <c r="E11" i="16" l="1"/>
  <c r="E12" i="16" s="1"/>
  <c r="F19" i="16"/>
  <c r="G1" i="16"/>
  <c r="F18" i="16"/>
  <c r="F17" i="16"/>
  <c r="F16" i="16"/>
  <c r="F10" i="16"/>
  <c r="F15" i="16"/>
  <c r="F14" i="16"/>
  <c r="A20" i="16"/>
  <c r="B19" i="16"/>
  <c r="C19" i="16"/>
  <c r="D19" i="16"/>
  <c r="F11" i="16" l="1"/>
  <c r="F12" i="16" s="1"/>
  <c r="A21" i="16"/>
  <c r="G21" i="16" s="1"/>
  <c r="B20" i="16"/>
  <c r="C20" i="16"/>
  <c r="D20" i="16"/>
  <c r="E20" i="16"/>
  <c r="G18" i="16"/>
  <c r="G17" i="16"/>
  <c r="G16" i="16"/>
  <c r="G10" i="16"/>
  <c r="G15" i="16"/>
  <c r="G14" i="16"/>
  <c r="G20" i="16"/>
  <c r="G19" i="16"/>
  <c r="H1" i="16"/>
  <c r="F20" i="16"/>
  <c r="G11" i="16" l="1"/>
  <c r="G12" i="16" s="1"/>
  <c r="A22" i="16"/>
  <c r="B21" i="16"/>
  <c r="C21" i="16"/>
  <c r="D21" i="16"/>
  <c r="E21" i="16"/>
  <c r="F21" i="16"/>
  <c r="H17" i="16"/>
  <c r="H16" i="16"/>
  <c r="H10" i="16"/>
  <c r="H15" i="16"/>
  <c r="H22" i="16"/>
  <c r="H14" i="16"/>
  <c r="H21" i="16"/>
  <c r="H20" i="16"/>
  <c r="H19" i="16"/>
  <c r="I1" i="16"/>
  <c r="H18" i="16"/>
  <c r="H11" i="16" l="1"/>
  <c r="H12" i="16" s="1"/>
  <c r="I16" i="16"/>
  <c r="I10" i="16"/>
  <c r="I11" i="16" s="1"/>
  <c r="I12" i="16" s="1"/>
  <c r="I15" i="16"/>
  <c r="I22" i="16"/>
  <c r="I14" i="16"/>
  <c r="I21" i="16"/>
  <c r="I20" i="16"/>
  <c r="I19" i="16"/>
  <c r="J1" i="16"/>
  <c r="I18" i="16"/>
  <c r="I17" i="16"/>
  <c r="A23" i="16"/>
  <c r="I23" i="16" s="1"/>
  <c r="B22" i="16"/>
  <c r="C22" i="16"/>
  <c r="D22" i="16"/>
  <c r="E22" i="16"/>
  <c r="F22" i="16"/>
  <c r="G22" i="16"/>
  <c r="A24" i="16" l="1"/>
  <c r="J24" i="16" s="1"/>
  <c r="B23" i="16"/>
  <c r="C23" i="16"/>
  <c r="D23" i="16"/>
  <c r="E23" i="16"/>
  <c r="F23" i="16"/>
  <c r="G23" i="16"/>
  <c r="H23" i="16"/>
  <c r="J23" i="16"/>
  <c r="J15" i="16"/>
  <c r="J22" i="16"/>
  <c r="J14" i="16"/>
  <c r="J21" i="16"/>
  <c r="J20" i="16"/>
  <c r="J19" i="16"/>
  <c r="K1" i="16"/>
  <c r="J18" i="16"/>
  <c r="J17" i="16"/>
  <c r="J16" i="16"/>
  <c r="J10" i="16"/>
  <c r="J11" i="16" l="1"/>
  <c r="J12" i="16" s="1"/>
  <c r="K22" i="16"/>
  <c r="K14" i="16"/>
  <c r="K21" i="16"/>
  <c r="K20" i="16"/>
  <c r="K19" i="16"/>
  <c r="L1" i="16"/>
  <c r="K18" i="16"/>
  <c r="K17" i="16"/>
  <c r="K24" i="16"/>
  <c r="K16" i="16"/>
  <c r="K10" i="16"/>
  <c r="K23" i="16"/>
  <c r="K15" i="16"/>
  <c r="A25" i="16"/>
  <c r="B24" i="16"/>
  <c r="C24" i="16"/>
  <c r="D24" i="16"/>
  <c r="E24" i="16"/>
  <c r="F24" i="16"/>
  <c r="G24" i="16"/>
  <c r="H24" i="16"/>
  <c r="I24" i="16"/>
  <c r="K11" i="16" l="1"/>
  <c r="K12" i="16" s="1"/>
  <c r="A26" i="16"/>
  <c r="L26" i="16" s="1"/>
  <c r="B25" i="16"/>
  <c r="C25" i="16"/>
  <c r="D25" i="16"/>
  <c r="E25" i="16"/>
  <c r="F25" i="16"/>
  <c r="G25" i="16"/>
  <c r="H25" i="16"/>
  <c r="I25" i="16"/>
  <c r="J25" i="16"/>
  <c r="K25" i="16"/>
  <c r="L21" i="16"/>
  <c r="L20" i="16"/>
  <c r="L19" i="16"/>
  <c r="M1" i="16"/>
  <c r="L18" i="16"/>
  <c r="L25" i="16"/>
  <c r="L17" i="16"/>
  <c r="L24" i="16"/>
  <c r="L16" i="16"/>
  <c r="L10" i="16"/>
  <c r="L23" i="16"/>
  <c r="L15" i="16"/>
  <c r="L22" i="16"/>
  <c r="L14" i="16"/>
  <c r="L11" i="16" l="1"/>
  <c r="L12" i="16" s="1"/>
  <c r="A27" i="16"/>
  <c r="B26" i="16"/>
  <c r="C26" i="16"/>
  <c r="D26" i="16"/>
  <c r="E26" i="16"/>
  <c r="F26" i="16"/>
  <c r="G26" i="16"/>
  <c r="H26" i="16"/>
  <c r="I26" i="16"/>
  <c r="J26" i="16"/>
  <c r="K26" i="16"/>
  <c r="M20" i="16"/>
  <c r="M27" i="16"/>
  <c r="M19" i="16"/>
  <c r="N1" i="16"/>
  <c r="M26" i="16"/>
  <c r="M18" i="16"/>
  <c r="M25" i="16"/>
  <c r="M17" i="16"/>
  <c r="M24" i="16"/>
  <c r="M16" i="16"/>
  <c r="M10" i="16"/>
  <c r="M23" i="16"/>
  <c r="M15" i="16"/>
  <c r="M22" i="16"/>
  <c r="M14" i="16"/>
  <c r="M21" i="16"/>
  <c r="M11" i="16" l="1"/>
  <c r="M12" i="16" s="1"/>
  <c r="N27" i="16"/>
  <c r="N19" i="16"/>
  <c r="O1" i="16"/>
  <c r="N26" i="16"/>
  <c r="N18" i="16"/>
  <c r="N25" i="16"/>
  <c r="N17" i="16"/>
  <c r="N24" i="16"/>
  <c r="N16" i="16"/>
  <c r="N10" i="16"/>
  <c r="N23" i="16"/>
  <c r="N15" i="16"/>
  <c r="N22" i="16"/>
  <c r="N14" i="16"/>
  <c r="N21" i="16"/>
  <c r="N20" i="16"/>
  <c r="A28" i="16"/>
  <c r="B27" i="16"/>
  <c r="C27" i="16"/>
  <c r="D27" i="16"/>
  <c r="E27" i="16"/>
  <c r="F27" i="16"/>
  <c r="G27" i="16"/>
  <c r="H27" i="16"/>
  <c r="I27" i="16"/>
  <c r="J27" i="16"/>
  <c r="K27" i="16"/>
  <c r="L27" i="16"/>
  <c r="N11" i="16" l="1"/>
  <c r="N12" i="16" s="1"/>
  <c r="O26" i="16"/>
  <c r="O18" i="16"/>
  <c r="O25" i="16"/>
  <c r="O17" i="16"/>
  <c r="O24" i="16"/>
  <c r="O16" i="16"/>
  <c r="O10" i="16"/>
  <c r="O23" i="16"/>
  <c r="O15" i="16"/>
  <c r="O22" i="16"/>
  <c r="O14" i="16"/>
  <c r="O21" i="16"/>
  <c r="O28" i="16"/>
  <c r="O20" i="16"/>
  <c r="O27" i="16"/>
  <c r="O19" i="16"/>
  <c r="P1" i="16"/>
  <c r="A29" i="16"/>
  <c r="B28" i="16"/>
  <c r="C28" i="16"/>
  <c r="D28" i="16"/>
  <c r="E28" i="16"/>
  <c r="F28" i="16"/>
  <c r="G28" i="16"/>
  <c r="H28" i="16"/>
  <c r="I28" i="16"/>
  <c r="J28" i="16"/>
  <c r="K28" i="16"/>
  <c r="L28" i="16"/>
  <c r="M28" i="16"/>
  <c r="N28" i="16"/>
  <c r="O11" i="16" l="1"/>
  <c r="O12" i="16" s="1"/>
  <c r="A30" i="16"/>
  <c r="P30" i="16" s="1"/>
  <c r="B29" i="16"/>
  <c r="C29" i="16"/>
  <c r="D29" i="16"/>
  <c r="E29" i="16"/>
  <c r="F29" i="16"/>
  <c r="G29" i="16"/>
  <c r="H29" i="16"/>
  <c r="I29" i="16"/>
  <c r="J29" i="16"/>
  <c r="K29" i="16"/>
  <c r="L29" i="16"/>
  <c r="M29" i="16"/>
  <c r="N29" i="16"/>
  <c r="P25" i="16"/>
  <c r="P17" i="16"/>
  <c r="P24" i="16"/>
  <c r="P16" i="16"/>
  <c r="P10" i="16"/>
  <c r="P11" i="16" s="1"/>
  <c r="P12" i="16" s="1"/>
  <c r="P23" i="16"/>
  <c r="P15" i="16"/>
  <c r="P22" i="16"/>
  <c r="P14" i="16"/>
  <c r="P29" i="16"/>
  <c r="P21" i="16"/>
  <c r="P28" i="16"/>
  <c r="P20" i="16"/>
  <c r="P27" i="16"/>
  <c r="P19" i="16"/>
  <c r="Q1" i="16"/>
  <c r="P26" i="16"/>
  <c r="P18" i="16"/>
  <c r="O29" i="16"/>
  <c r="Q24" i="16" l="1"/>
  <c r="Q16" i="16"/>
  <c r="Q10" i="16"/>
  <c r="Q23" i="16"/>
  <c r="Q15" i="16"/>
  <c r="Q30" i="16"/>
  <c r="Q22" i="16"/>
  <c r="Q14" i="16"/>
  <c r="Q29" i="16"/>
  <c r="Q21" i="16"/>
  <c r="Q28" i="16"/>
  <c r="Q20" i="16"/>
  <c r="Q27" i="16"/>
  <c r="Q19" i="16"/>
  <c r="R1" i="16"/>
  <c r="Q26" i="16"/>
  <c r="Q18" i="16"/>
  <c r="Q25" i="16"/>
  <c r="Q17" i="16"/>
  <c r="A31" i="16"/>
  <c r="Q31" i="16" s="1"/>
  <c r="B30" i="16"/>
  <c r="C30" i="16"/>
  <c r="D30" i="16"/>
  <c r="E30" i="16"/>
  <c r="F30" i="16"/>
  <c r="G30" i="16"/>
  <c r="H30" i="16"/>
  <c r="I30" i="16"/>
  <c r="J30" i="16"/>
  <c r="K30" i="16"/>
  <c r="L30" i="16"/>
  <c r="M30" i="16"/>
  <c r="N30" i="16"/>
  <c r="O30" i="16"/>
  <c r="Q11" i="16" l="1"/>
  <c r="Q12" i="16" s="1"/>
  <c r="R31" i="16"/>
  <c r="R23" i="16"/>
  <c r="R15" i="16"/>
  <c r="R30" i="16"/>
  <c r="R22" i="16"/>
  <c r="R14" i="16"/>
  <c r="R29" i="16"/>
  <c r="R21" i="16"/>
  <c r="R28" i="16"/>
  <c r="R20" i="16"/>
  <c r="R27" i="16"/>
  <c r="R19" i="16"/>
  <c r="S1" i="16"/>
  <c r="R26" i="16"/>
  <c r="R18" i="16"/>
  <c r="R25" i="16"/>
  <c r="R17" i="16"/>
  <c r="R24" i="16"/>
  <c r="R16" i="16"/>
  <c r="R10" i="16"/>
  <c r="A32" i="16"/>
  <c r="B31" i="16"/>
  <c r="C31" i="16"/>
  <c r="D31" i="16"/>
  <c r="E31" i="16"/>
  <c r="F31" i="16"/>
  <c r="G31" i="16"/>
  <c r="H31" i="16"/>
  <c r="I31" i="16"/>
  <c r="J31" i="16"/>
  <c r="K31" i="16"/>
  <c r="L31" i="16"/>
  <c r="M31" i="16"/>
  <c r="N31" i="16"/>
  <c r="O31" i="16"/>
  <c r="P31" i="16"/>
  <c r="R11" i="16" l="1"/>
  <c r="R12" i="16" s="1"/>
  <c r="S30" i="16"/>
  <c r="S22" i="16"/>
  <c r="S14" i="16"/>
  <c r="S29" i="16"/>
  <c r="S21" i="16"/>
  <c r="S28" i="16"/>
  <c r="S20" i="16"/>
  <c r="S27" i="16"/>
  <c r="S19" i="16"/>
  <c r="T1" i="16"/>
  <c r="S26" i="16"/>
  <c r="S18" i="16"/>
  <c r="S25" i="16"/>
  <c r="S17" i="16"/>
  <c r="S32" i="16"/>
  <c r="S24" i="16"/>
  <c r="S16" i="16"/>
  <c r="S10" i="16"/>
  <c r="S31" i="16"/>
  <c r="S23" i="16"/>
  <c r="S15" i="16"/>
  <c r="A33" i="16"/>
  <c r="S33" i="16" s="1"/>
  <c r="B32" i="16"/>
  <c r="C32" i="16"/>
  <c r="D32" i="16"/>
  <c r="E32" i="16"/>
  <c r="F32" i="16"/>
  <c r="G32" i="16"/>
  <c r="H32" i="16"/>
  <c r="I32" i="16"/>
  <c r="J32" i="16"/>
  <c r="K32" i="16"/>
  <c r="L32" i="16"/>
  <c r="M32" i="16"/>
  <c r="N32" i="16"/>
  <c r="O32" i="16"/>
  <c r="P32" i="16"/>
  <c r="Q32" i="16"/>
  <c r="R32" i="16"/>
  <c r="S11" i="16" l="1"/>
  <c r="S12" i="16" s="1"/>
  <c r="T29" i="16"/>
  <c r="T21" i="16"/>
  <c r="T28" i="16"/>
  <c r="T20" i="16"/>
  <c r="T27" i="16"/>
  <c r="T19" i="16"/>
  <c r="U1" i="16"/>
  <c r="T26" i="16"/>
  <c r="T18" i="16"/>
  <c r="T33" i="16"/>
  <c r="T25" i="16"/>
  <c r="T17" i="16"/>
  <c r="T32" i="16"/>
  <c r="T24" i="16"/>
  <c r="T16" i="16"/>
  <c r="T10" i="16"/>
  <c r="T31" i="16"/>
  <c r="T23" i="16"/>
  <c r="T15" i="16"/>
  <c r="T30" i="16"/>
  <c r="T22" i="16"/>
  <c r="T14" i="16"/>
  <c r="A34" i="16"/>
  <c r="B33" i="16"/>
  <c r="C33" i="16"/>
  <c r="D33" i="16"/>
  <c r="E33" i="16"/>
  <c r="F33" i="16"/>
  <c r="G33" i="16"/>
  <c r="H33" i="16"/>
  <c r="I33" i="16"/>
  <c r="J33" i="16"/>
  <c r="K33" i="16"/>
  <c r="L33" i="16"/>
  <c r="M33" i="16"/>
  <c r="N33" i="16"/>
  <c r="O33" i="16"/>
  <c r="P33" i="16"/>
  <c r="Q33" i="16"/>
  <c r="R33" i="16"/>
  <c r="T11" i="16" l="1"/>
  <c r="T12" i="16" s="1"/>
  <c r="A35" i="16"/>
  <c r="U35" i="16" s="1"/>
  <c r="B34" i="16"/>
  <c r="C34" i="16"/>
  <c r="D34" i="16"/>
  <c r="E34" i="16"/>
  <c r="F34" i="16"/>
  <c r="G34" i="16"/>
  <c r="H34" i="16"/>
  <c r="I34" i="16"/>
  <c r="J34" i="16"/>
  <c r="K34" i="16"/>
  <c r="L34" i="16"/>
  <c r="M34" i="16"/>
  <c r="N34" i="16"/>
  <c r="O34" i="16"/>
  <c r="P34" i="16"/>
  <c r="Q34" i="16"/>
  <c r="R34" i="16"/>
  <c r="S34" i="16"/>
  <c r="T34" i="16"/>
  <c r="U28" i="16"/>
  <c r="U20" i="16"/>
  <c r="U27" i="16"/>
  <c r="U19" i="16"/>
  <c r="V1" i="16"/>
  <c r="U34" i="16"/>
  <c r="U26" i="16"/>
  <c r="U18" i="16"/>
  <c r="U33" i="16"/>
  <c r="U25" i="16"/>
  <c r="U17" i="16"/>
  <c r="U32" i="16"/>
  <c r="U24" i="16"/>
  <c r="U16" i="16"/>
  <c r="U10" i="16"/>
  <c r="U31" i="16"/>
  <c r="U23" i="16"/>
  <c r="U15" i="16"/>
  <c r="U30" i="16"/>
  <c r="U22" i="16"/>
  <c r="U14" i="16"/>
  <c r="U29" i="16"/>
  <c r="U21" i="16"/>
  <c r="U11" i="16" l="1"/>
  <c r="U12" i="16" s="1"/>
  <c r="V35" i="16"/>
  <c r="V27" i="16"/>
  <c r="V19" i="16"/>
  <c r="W1" i="16"/>
  <c r="V34" i="16"/>
  <c r="V26" i="16"/>
  <c r="V18" i="16"/>
  <c r="V33" i="16"/>
  <c r="V25" i="16"/>
  <c r="V17" i="16"/>
  <c r="V32" i="16"/>
  <c r="V24" i="16"/>
  <c r="V16" i="16"/>
  <c r="V10" i="16"/>
  <c r="V31" i="16"/>
  <c r="V23" i="16"/>
  <c r="V15" i="16"/>
  <c r="V30" i="16"/>
  <c r="V22" i="16"/>
  <c r="V14" i="16"/>
  <c r="V29" i="16"/>
  <c r="V21" i="16"/>
  <c r="V28" i="16"/>
  <c r="V20" i="16"/>
  <c r="A36" i="16"/>
  <c r="V36" i="16" s="1"/>
  <c r="B35" i="16"/>
  <c r="C35" i="16"/>
  <c r="D35" i="16"/>
  <c r="E35" i="16"/>
  <c r="F35" i="16"/>
  <c r="G35" i="16"/>
  <c r="H35" i="16"/>
  <c r="I35" i="16"/>
  <c r="J35" i="16"/>
  <c r="K35" i="16"/>
  <c r="L35" i="16"/>
  <c r="M35" i="16"/>
  <c r="N35" i="16"/>
  <c r="O35" i="16"/>
  <c r="P35" i="16"/>
  <c r="Q35" i="16"/>
  <c r="R35" i="16"/>
  <c r="S35" i="16"/>
  <c r="T35" i="16"/>
  <c r="V11" i="16" l="1"/>
  <c r="V12" i="16" s="1"/>
  <c r="W34" i="16"/>
  <c r="W26" i="16"/>
  <c r="W18" i="16"/>
  <c r="W33" i="16"/>
  <c r="W25" i="16"/>
  <c r="W17" i="16"/>
  <c r="W32" i="16"/>
  <c r="W24" i="16"/>
  <c r="W16" i="16"/>
  <c r="W10" i="16"/>
  <c r="W31" i="16"/>
  <c r="W23" i="16"/>
  <c r="W15" i="16"/>
  <c r="W30" i="16"/>
  <c r="W22" i="16"/>
  <c r="W14" i="16"/>
  <c r="W29" i="16"/>
  <c r="W21" i="16"/>
  <c r="W36" i="16"/>
  <c r="W28" i="16"/>
  <c r="W20" i="16"/>
  <c r="W35" i="16"/>
  <c r="W27" i="16"/>
  <c r="W19" i="16"/>
  <c r="X1" i="16"/>
  <c r="A37" i="16"/>
  <c r="B36" i="16"/>
  <c r="C36" i="16"/>
  <c r="D36" i="16"/>
  <c r="E36" i="16"/>
  <c r="F36" i="16"/>
  <c r="G36" i="16"/>
  <c r="H36" i="16"/>
  <c r="I36" i="16"/>
  <c r="J36" i="16"/>
  <c r="K36" i="16"/>
  <c r="L36" i="16"/>
  <c r="M36" i="16"/>
  <c r="N36" i="16"/>
  <c r="O36" i="16"/>
  <c r="P36" i="16"/>
  <c r="Q36" i="16"/>
  <c r="R36" i="16"/>
  <c r="S36" i="16"/>
  <c r="T36" i="16"/>
  <c r="U36" i="16"/>
  <c r="W11" i="16" l="1"/>
  <c r="W12" i="16" s="1"/>
  <c r="A38" i="16"/>
  <c r="B37" i="16"/>
  <c r="C37" i="16"/>
  <c r="D37" i="16"/>
  <c r="E37" i="16"/>
  <c r="F37" i="16"/>
  <c r="G37" i="16"/>
  <c r="H37" i="16"/>
  <c r="I37" i="16"/>
  <c r="J37" i="16"/>
  <c r="K37" i="16"/>
  <c r="L37" i="16"/>
  <c r="M37" i="16"/>
  <c r="N37" i="16"/>
  <c r="O37" i="16"/>
  <c r="P37" i="16"/>
  <c r="Q37" i="16"/>
  <c r="R37" i="16"/>
  <c r="S37" i="16"/>
  <c r="T37" i="16"/>
  <c r="U37" i="16"/>
  <c r="V37" i="16"/>
  <c r="W37" i="16"/>
  <c r="X33" i="16"/>
  <c r="X25" i="16"/>
  <c r="X17" i="16"/>
  <c r="X32" i="16"/>
  <c r="X24" i="16"/>
  <c r="X16" i="16"/>
  <c r="X10" i="16"/>
  <c r="X31" i="16"/>
  <c r="X23" i="16"/>
  <c r="X15" i="16"/>
  <c r="X38" i="16"/>
  <c r="X30" i="16"/>
  <c r="X22" i="16"/>
  <c r="X14" i="16"/>
  <c r="X37" i="16"/>
  <c r="X29" i="16"/>
  <c r="X21" i="16"/>
  <c r="X36" i="16"/>
  <c r="X28" i="16"/>
  <c r="X20" i="16"/>
  <c r="X35" i="16"/>
  <c r="X27" i="16"/>
  <c r="X19" i="16"/>
  <c r="Y1" i="16"/>
  <c r="X34" i="16"/>
  <c r="X26" i="16"/>
  <c r="X18" i="16"/>
  <c r="X11" i="16" l="1"/>
  <c r="X12" i="16" s="1"/>
  <c r="Y32" i="16"/>
  <c r="Y24" i="16"/>
  <c r="Y16" i="16"/>
  <c r="Y10" i="16"/>
  <c r="Y11" i="16" s="1"/>
  <c r="Y12" i="16" s="1"/>
  <c r="Y31" i="16"/>
  <c r="Y23" i="16"/>
  <c r="Y15" i="16"/>
  <c r="Y38" i="16"/>
  <c r="Y30" i="16"/>
  <c r="Y22" i="16"/>
  <c r="Y14" i="16"/>
  <c r="Y37" i="16"/>
  <c r="Y29" i="16"/>
  <c r="Y21" i="16"/>
  <c r="Y36" i="16"/>
  <c r="Y28" i="16"/>
  <c r="Y20" i="16"/>
  <c r="Y35" i="16"/>
  <c r="Y27" i="16"/>
  <c r="Y19" i="16"/>
  <c r="Y34" i="16"/>
  <c r="Y26" i="16"/>
  <c r="Y18" i="16"/>
  <c r="Y33" i="16"/>
  <c r="Y25" i="16"/>
  <c r="Y17" i="16"/>
  <c r="A39" i="16"/>
  <c r="B38" i="16"/>
  <c r="C38" i="16"/>
  <c r="D38" i="16"/>
  <c r="E38" i="16"/>
  <c r="F38" i="16"/>
  <c r="G38" i="16"/>
  <c r="H38" i="16"/>
  <c r="I38" i="16"/>
  <c r="J38" i="16"/>
  <c r="K38" i="16"/>
  <c r="L38" i="16"/>
  <c r="M38" i="16"/>
  <c r="N38" i="16"/>
  <c r="O38" i="16"/>
  <c r="P38" i="16"/>
  <c r="Q38" i="16"/>
  <c r="R38" i="16"/>
  <c r="S38" i="16"/>
  <c r="T38" i="16"/>
  <c r="U38" i="16"/>
  <c r="V38" i="16"/>
  <c r="W38" i="16"/>
  <c r="A40" i="16" l="1"/>
  <c r="B39" i="16"/>
  <c r="C39" i="16"/>
  <c r="D39" i="16"/>
  <c r="E39" i="16"/>
  <c r="F39" i="16"/>
  <c r="G39" i="16"/>
  <c r="H39" i="16"/>
  <c r="I39" i="16"/>
  <c r="J39" i="16"/>
  <c r="K39" i="16"/>
  <c r="L39" i="16"/>
  <c r="M39" i="16"/>
  <c r="N39" i="16"/>
  <c r="O39" i="16"/>
  <c r="P39" i="16"/>
  <c r="Q39" i="16"/>
  <c r="R39" i="16"/>
  <c r="S39" i="16"/>
  <c r="T39" i="16"/>
  <c r="U39" i="16"/>
  <c r="V39" i="16"/>
  <c r="W39" i="16"/>
  <c r="X39" i="16"/>
  <c r="Y39" i="16"/>
  <c r="A41" i="16" l="1"/>
  <c r="B40" i="16"/>
  <c r="C40" i="16"/>
  <c r="D40" i="16"/>
  <c r="E40" i="16"/>
  <c r="F40" i="16"/>
  <c r="G40" i="16"/>
  <c r="H40" i="16"/>
  <c r="I40" i="16"/>
  <c r="J40" i="16"/>
  <c r="K40" i="16"/>
  <c r="L40" i="16"/>
  <c r="M40" i="16"/>
  <c r="N40" i="16"/>
  <c r="O40" i="16"/>
  <c r="P40" i="16"/>
  <c r="Q40" i="16"/>
  <c r="R40" i="16"/>
  <c r="S40" i="16"/>
  <c r="T40" i="16"/>
  <c r="U40" i="16"/>
  <c r="V40" i="16"/>
  <c r="W40" i="16"/>
  <c r="X40" i="16"/>
  <c r="Y40" i="16"/>
  <c r="A42" i="16" l="1"/>
  <c r="B41" i="16"/>
  <c r="C41" i="16"/>
  <c r="D41" i="16"/>
  <c r="E41" i="16"/>
  <c r="F41" i="16"/>
  <c r="G41" i="16"/>
  <c r="H41" i="16"/>
  <c r="I41" i="16"/>
  <c r="J41" i="16"/>
  <c r="K41" i="16"/>
  <c r="L41" i="16"/>
  <c r="M41" i="16"/>
  <c r="N41" i="16"/>
  <c r="O41" i="16"/>
  <c r="P41" i="16"/>
  <c r="Q41" i="16"/>
  <c r="R41" i="16"/>
  <c r="S41" i="16"/>
  <c r="T41" i="16"/>
  <c r="U41" i="16"/>
  <c r="V41" i="16"/>
  <c r="W41" i="16"/>
  <c r="X41" i="16"/>
  <c r="Y41" i="16"/>
  <c r="A43" i="16" l="1"/>
  <c r="B42" i="16"/>
  <c r="C42" i="16"/>
  <c r="D42" i="16"/>
  <c r="E42" i="16"/>
  <c r="F42" i="16"/>
  <c r="G42" i="16"/>
  <c r="H42" i="16"/>
  <c r="I42" i="16"/>
  <c r="J42" i="16"/>
  <c r="K42" i="16"/>
  <c r="L42" i="16"/>
  <c r="M42" i="16"/>
  <c r="N42" i="16"/>
  <c r="O42" i="16"/>
  <c r="P42" i="16"/>
  <c r="Q42" i="16"/>
  <c r="R42" i="16"/>
  <c r="S42" i="16"/>
  <c r="T42" i="16"/>
  <c r="U42" i="16"/>
  <c r="V42" i="16"/>
  <c r="W42" i="16"/>
  <c r="X42" i="16"/>
  <c r="Y42" i="16"/>
  <c r="A44" i="16" l="1"/>
  <c r="B43" i="16"/>
  <c r="C43" i="16"/>
  <c r="D43" i="16"/>
  <c r="E43" i="16"/>
  <c r="F43" i="16"/>
  <c r="G43" i="16"/>
  <c r="H43" i="16"/>
  <c r="I43" i="16"/>
  <c r="J43" i="16"/>
  <c r="K43" i="16"/>
  <c r="L43" i="16"/>
  <c r="M43" i="16"/>
  <c r="N43" i="16"/>
  <c r="O43" i="16"/>
  <c r="P43" i="16"/>
  <c r="Q43" i="16"/>
  <c r="R43" i="16"/>
  <c r="S43" i="16"/>
  <c r="T43" i="16"/>
  <c r="U43" i="16"/>
  <c r="V43" i="16"/>
  <c r="W43" i="16"/>
  <c r="X43" i="16"/>
  <c r="Y43" i="16"/>
  <c r="A45" i="16" l="1"/>
  <c r="B44" i="16"/>
  <c r="C44" i="16"/>
  <c r="D44" i="16"/>
  <c r="E44" i="16"/>
  <c r="F44" i="16"/>
  <c r="G44" i="16"/>
  <c r="H44" i="16"/>
  <c r="I44" i="16"/>
  <c r="J44" i="16"/>
  <c r="K44" i="16"/>
  <c r="L44" i="16"/>
  <c r="M44" i="16"/>
  <c r="N44" i="16"/>
  <c r="O44" i="16"/>
  <c r="P44" i="16"/>
  <c r="Q44" i="16"/>
  <c r="R44" i="16"/>
  <c r="S44" i="16"/>
  <c r="T44" i="16"/>
  <c r="U44" i="16"/>
  <c r="V44" i="16"/>
  <c r="W44" i="16"/>
  <c r="X44" i="16"/>
  <c r="Y44" i="16"/>
  <c r="A46" i="16" l="1"/>
  <c r="B45" i="16"/>
  <c r="C45" i="16"/>
  <c r="D45" i="16"/>
  <c r="E45" i="16"/>
  <c r="F45" i="16"/>
  <c r="G45" i="16"/>
  <c r="H45" i="16"/>
  <c r="I45" i="16"/>
  <c r="J45" i="16"/>
  <c r="K45" i="16"/>
  <c r="L45" i="16"/>
  <c r="M45" i="16"/>
  <c r="N45" i="16"/>
  <c r="O45" i="16"/>
  <c r="P45" i="16"/>
  <c r="Q45" i="16"/>
  <c r="R45" i="16"/>
  <c r="S45" i="16"/>
  <c r="T45" i="16"/>
  <c r="U45" i="16"/>
  <c r="V45" i="16"/>
  <c r="W45" i="16"/>
  <c r="X45" i="16"/>
  <c r="Y45" i="16"/>
  <c r="A47" i="16" l="1"/>
  <c r="B46" i="16"/>
  <c r="C46" i="16"/>
  <c r="D46" i="16"/>
  <c r="E46" i="16"/>
  <c r="F46" i="16"/>
  <c r="G46" i="16"/>
  <c r="H46" i="16"/>
  <c r="I46" i="16"/>
  <c r="J46" i="16"/>
  <c r="K46" i="16"/>
  <c r="L46" i="16"/>
  <c r="M46" i="16"/>
  <c r="N46" i="16"/>
  <c r="O46" i="16"/>
  <c r="P46" i="16"/>
  <c r="Q46" i="16"/>
  <c r="R46" i="16"/>
  <c r="S46" i="16"/>
  <c r="T46" i="16"/>
  <c r="U46" i="16"/>
  <c r="V46" i="16"/>
  <c r="W46" i="16"/>
  <c r="X46" i="16"/>
  <c r="Y46" i="16"/>
  <c r="A48" i="16" l="1"/>
  <c r="B47" i="16"/>
  <c r="C47" i="16"/>
  <c r="D47" i="16"/>
  <c r="E47" i="16"/>
  <c r="F47" i="16"/>
  <c r="G47" i="16"/>
  <c r="H47" i="16"/>
  <c r="I47" i="16"/>
  <c r="J47" i="16"/>
  <c r="K47" i="16"/>
  <c r="L47" i="16"/>
  <c r="M47" i="16"/>
  <c r="N47" i="16"/>
  <c r="O47" i="16"/>
  <c r="P47" i="16"/>
  <c r="Q47" i="16"/>
  <c r="R47" i="16"/>
  <c r="S47" i="16"/>
  <c r="T47" i="16"/>
  <c r="U47" i="16"/>
  <c r="V47" i="16"/>
  <c r="W47" i="16"/>
  <c r="X47" i="16"/>
  <c r="Y47" i="16"/>
  <c r="A49" i="16" l="1"/>
  <c r="B48" i="16"/>
  <c r="C48" i="16"/>
  <c r="D48" i="16"/>
  <c r="E48" i="16"/>
  <c r="F48" i="16"/>
  <c r="G48" i="16"/>
  <c r="H48" i="16"/>
  <c r="I48" i="16"/>
  <c r="J48" i="16"/>
  <c r="K48" i="16"/>
  <c r="L48" i="16"/>
  <c r="M48" i="16"/>
  <c r="N48" i="16"/>
  <c r="O48" i="16"/>
  <c r="P48" i="16"/>
  <c r="Q48" i="16"/>
  <c r="R48" i="16"/>
  <c r="S48" i="16"/>
  <c r="T48" i="16"/>
  <c r="U48" i="16"/>
  <c r="V48" i="16"/>
  <c r="W48" i="16"/>
  <c r="X48" i="16"/>
  <c r="Y48" i="16"/>
  <c r="A50" i="16" l="1"/>
  <c r="B49" i="16"/>
  <c r="C49" i="16"/>
  <c r="D49" i="16"/>
  <c r="E49" i="16"/>
  <c r="F49" i="16"/>
  <c r="G49" i="16"/>
  <c r="H49" i="16"/>
  <c r="I49" i="16"/>
  <c r="J49" i="16"/>
  <c r="K49" i="16"/>
  <c r="L49" i="16"/>
  <c r="M49" i="16"/>
  <c r="N49" i="16"/>
  <c r="O49" i="16"/>
  <c r="P49" i="16"/>
  <c r="Q49" i="16"/>
  <c r="R49" i="16"/>
  <c r="S49" i="16"/>
  <c r="T49" i="16"/>
  <c r="U49" i="16"/>
  <c r="V49" i="16"/>
  <c r="W49" i="16"/>
  <c r="X49" i="16"/>
  <c r="Y49" i="16"/>
  <c r="A51" i="16" l="1"/>
  <c r="B50" i="16"/>
  <c r="C50" i="16"/>
  <c r="D50" i="16"/>
  <c r="E50" i="16"/>
  <c r="F50" i="16"/>
  <c r="G50" i="16"/>
  <c r="H50" i="16"/>
  <c r="I50" i="16"/>
  <c r="J50" i="16"/>
  <c r="K50" i="16"/>
  <c r="L50" i="16"/>
  <c r="M50" i="16"/>
  <c r="N50" i="16"/>
  <c r="O50" i="16"/>
  <c r="P50" i="16"/>
  <c r="Q50" i="16"/>
  <c r="R50" i="16"/>
  <c r="S50" i="16"/>
  <c r="T50" i="16"/>
  <c r="U50" i="16"/>
  <c r="V50" i="16"/>
  <c r="W50" i="16"/>
  <c r="X50" i="16"/>
  <c r="Y50" i="16"/>
  <c r="A52" i="16" l="1"/>
  <c r="B51" i="16"/>
  <c r="C51" i="16"/>
  <c r="D51" i="16"/>
  <c r="E51" i="16"/>
  <c r="F51" i="16"/>
  <c r="G51" i="16"/>
  <c r="H51" i="16"/>
  <c r="I51" i="16"/>
  <c r="J51" i="16"/>
  <c r="K51" i="16"/>
  <c r="L51" i="16"/>
  <c r="M51" i="16"/>
  <c r="N51" i="16"/>
  <c r="O51" i="16"/>
  <c r="P51" i="16"/>
  <c r="Q51" i="16"/>
  <c r="R51" i="16"/>
  <c r="S51" i="16"/>
  <c r="T51" i="16"/>
  <c r="U51" i="16"/>
  <c r="V51" i="16"/>
  <c r="W51" i="16"/>
  <c r="X51" i="16"/>
  <c r="Y51" i="16"/>
  <c r="A53" i="16" l="1"/>
  <c r="B52" i="16"/>
  <c r="C52" i="16"/>
  <c r="D52" i="16"/>
  <c r="E52" i="16"/>
  <c r="F52" i="16"/>
  <c r="G52" i="16"/>
  <c r="H52" i="16"/>
  <c r="I52" i="16"/>
  <c r="J52" i="16"/>
  <c r="K52" i="16"/>
  <c r="L52" i="16"/>
  <c r="M52" i="16"/>
  <c r="N52" i="16"/>
  <c r="O52" i="16"/>
  <c r="P52" i="16"/>
  <c r="Q52" i="16"/>
  <c r="R52" i="16"/>
  <c r="S52" i="16"/>
  <c r="T52" i="16"/>
  <c r="U52" i="16"/>
  <c r="V52" i="16"/>
  <c r="W52" i="16"/>
  <c r="X52" i="16"/>
  <c r="Y52" i="16"/>
  <c r="A54" i="16" l="1"/>
  <c r="B53" i="16"/>
  <c r="C53" i="16"/>
  <c r="D53" i="16"/>
  <c r="E53" i="16"/>
  <c r="F53" i="16"/>
  <c r="G53" i="16"/>
  <c r="H53" i="16"/>
  <c r="I53" i="16"/>
  <c r="J53" i="16"/>
  <c r="K53" i="16"/>
  <c r="L53" i="16"/>
  <c r="M53" i="16"/>
  <c r="N53" i="16"/>
  <c r="O53" i="16"/>
  <c r="P53" i="16"/>
  <c r="Q53" i="16"/>
  <c r="R53" i="16"/>
  <c r="S53" i="16"/>
  <c r="T53" i="16"/>
  <c r="U53" i="16"/>
  <c r="V53" i="16"/>
  <c r="W53" i="16"/>
  <c r="X53" i="16"/>
  <c r="Y53" i="16"/>
  <c r="A55" i="16" l="1"/>
  <c r="B54" i="16"/>
  <c r="C54" i="16"/>
  <c r="D54" i="16"/>
  <c r="E54" i="16"/>
  <c r="F54" i="16"/>
  <c r="G54" i="16"/>
  <c r="H54" i="16"/>
  <c r="I54" i="16"/>
  <c r="J54" i="16"/>
  <c r="K54" i="16"/>
  <c r="L54" i="16"/>
  <c r="M54" i="16"/>
  <c r="N54" i="16"/>
  <c r="O54" i="16"/>
  <c r="P54" i="16"/>
  <c r="Q54" i="16"/>
  <c r="R54" i="16"/>
  <c r="S54" i="16"/>
  <c r="T54" i="16"/>
  <c r="U54" i="16"/>
  <c r="V54" i="16"/>
  <c r="W54" i="16"/>
  <c r="X54" i="16"/>
  <c r="Y54" i="16"/>
  <c r="A56" i="16" l="1"/>
  <c r="B55" i="16"/>
  <c r="C55" i="16"/>
  <c r="D55" i="16"/>
  <c r="E55" i="16"/>
  <c r="F55" i="16"/>
  <c r="G55" i="16"/>
  <c r="H55" i="16"/>
  <c r="I55" i="16"/>
  <c r="J55" i="16"/>
  <c r="K55" i="16"/>
  <c r="L55" i="16"/>
  <c r="M55" i="16"/>
  <c r="N55" i="16"/>
  <c r="O55" i="16"/>
  <c r="P55" i="16"/>
  <c r="Q55" i="16"/>
  <c r="R55" i="16"/>
  <c r="S55" i="16"/>
  <c r="T55" i="16"/>
  <c r="U55" i="16"/>
  <c r="V55" i="16"/>
  <c r="W55" i="16"/>
  <c r="X55" i="16"/>
  <c r="Y55" i="16"/>
  <c r="A57" i="16" l="1"/>
  <c r="B56" i="16"/>
  <c r="C56" i="16"/>
  <c r="D56" i="16"/>
  <c r="E56" i="16"/>
  <c r="F56" i="16"/>
  <c r="G56" i="16"/>
  <c r="H56" i="16"/>
  <c r="I56" i="16"/>
  <c r="J56" i="16"/>
  <c r="K56" i="16"/>
  <c r="L56" i="16"/>
  <c r="M56" i="16"/>
  <c r="N56" i="16"/>
  <c r="O56" i="16"/>
  <c r="P56" i="16"/>
  <c r="Q56" i="16"/>
  <c r="R56" i="16"/>
  <c r="S56" i="16"/>
  <c r="T56" i="16"/>
  <c r="U56" i="16"/>
  <c r="V56" i="16"/>
  <c r="W56" i="16"/>
  <c r="X56" i="16"/>
  <c r="Y56" i="16"/>
  <c r="A58" i="16" l="1"/>
  <c r="B57" i="16"/>
  <c r="C57" i="16"/>
  <c r="D57" i="16"/>
  <c r="E57" i="16"/>
  <c r="F57" i="16"/>
  <c r="G57" i="16"/>
  <c r="H57" i="16"/>
  <c r="I57" i="16"/>
  <c r="J57" i="16"/>
  <c r="K57" i="16"/>
  <c r="L57" i="16"/>
  <c r="M57" i="16"/>
  <c r="N57" i="16"/>
  <c r="O57" i="16"/>
  <c r="P57" i="16"/>
  <c r="Q57" i="16"/>
  <c r="R57" i="16"/>
  <c r="S57" i="16"/>
  <c r="T57" i="16"/>
  <c r="U57" i="16"/>
  <c r="V57" i="16"/>
  <c r="W57" i="16"/>
  <c r="X57" i="16"/>
  <c r="Y57" i="16"/>
  <c r="A59" i="16" l="1"/>
  <c r="B58" i="16"/>
  <c r="C58" i="16"/>
  <c r="D58" i="16"/>
  <c r="E58" i="16"/>
  <c r="F58" i="16"/>
  <c r="G58" i="16"/>
  <c r="H58" i="16"/>
  <c r="I58" i="16"/>
  <c r="J58" i="16"/>
  <c r="K58" i="16"/>
  <c r="L58" i="16"/>
  <c r="M58" i="16"/>
  <c r="N58" i="16"/>
  <c r="O58" i="16"/>
  <c r="P58" i="16"/>
  <c r="Q58" i="16"/>
  <c r="R58" i="16"/>
  <c r="S58" i="16"/>
  <c r="T58" i="16"/>
  <c r="U58" i="16"/>
  <c r="V58" i="16"/>
  <c r="W58" i="16"/>
  <c r="X58" i="16"/>
  <c r="Y58" i="16"/>
  <c r="A60" i="16" l="1"/>
  <c r="B59" i="16"/>
  <c r="C59" i="16"/>
  <c r="D59" i="16"/>
  <c r="E59" i="16"/>
  <c r="F59" i="16"/>
  <c r="G59" i="16"/>
  <c r="H59" i="16"/>
  <c r="I59" i="16"/>
  <c r="J59" i="16"/>
  <c r="K59" i="16"/>
  <c r="L59" i="16"/>
  <c r="M59" i="16"/>
  <c r="N59" i="16"/>
  <c r="O59" i="16"/>
  <c r="P59" i="16"/>
  <c r="Q59" i="16"/>
  <c r="R59" i="16"/>
  <c r="S59" i="16"/>
  <c r="T59" i="16"/>
  <c r="U59" i="16"/>
  <c r="V59" i="16"/>
  <c r="W59" i="16"/>
  <c r="X59" i="16"/>
  <c r="Y59" i="16"/>
  <c r="A61" i="16" l="1"/>
  <c r="B60" i="16"/>
  <c r="C60" i="16"/>
  <c r="D60" i="16"/>
  <c r="E60" i="16"/>
  <c r="F60" i="16"/>
  <c r="G60" i="16"/>
  <c r="H60" i="16"/>
  <c r="I60" i="16"/>
  <c r="J60" i="16"/>
  <c r="K60" i="16"/>
  <c r="L60" i="16"/>
  <c r="M60" i="16"/>
  <c r="N60" i="16"/>
  <c r="O60" i="16"/>
  <c r="P60" i="16"/>
  <c r="Q60" i="16"/>
  <c r="R60" i="16"/>
  <c r="S60" i="16"/>
  <c r="T60" i="16"/>
  <c r="U60" i="16"/>
  <c r="V60" i="16"/>
  <c r="W60" i="16"/>
  <c r="X60" i="16"/>
  <c r="Y60" i="16"/>
  <c r="A62" i="16" l="1"/>
  <c r="B61" i="16"/>
  <c r="C61" i="16"/>
  <c r="D61" i="16"/>
  <c r="E61" i="16"/>
  <c r="F61" i="16"/>
  <c r="G61" i="16"/>
  <c r="H61" i="16"/>
  <c r="I61" i="16"/>
  <c r="J61" i="16"/>
  <c r="K61" i="16"/>
  <c r="L61" i="16"/>
  <c r="M61" i="16"/>
  <c r="N61" i="16"/>
  <c r="O61" i="16"/>
  <c r="P61" i="16"/>
  <c r="Q61" i="16"/>
  <c r="R61" i="16"/>
  <c r="S61" i="16"/>
  <c r="T61" i="16"/>
  <c r="U61" i="16"/>
  <c r="V61" i="16"/>
  <c r="W61" i="16"/>
  <c r="X61" i="16"/>
  <c r="Y61" i="16"/>
  <c r="A63" i="16" l="1"/>
  <c r="B62" i="16"/>
  <c r="C62" i="16"/>
  <c r="D62" i="16"/>
  <c r="E62" i="16"/>
  <c r="F62" i="16"/>
  <c r="G62" i="16"/>
  <c r="H62" i="16"/>
  <c r="I62" i="16"/>
  <c r="J62" i="16"/>
  <c r="K62" i="16"/>
  <c r="L62" i="16"/>
  <c r="M62" i="16"/>
  <c r="N62" i="16"/>
  <c r="O62" i="16"/>
  <c r="P62" i="16"/>
  <c r="Q62" i="16"/>
  <c r="R62" i="16"/>
  <c r="S62" i="16"/>
  <c r="T62" i="16"/>
  <c r="U62" i="16"/>
  <c r="V62" i="16"/>
  <c r="W62" i="16"/>
  <c r="X62" i="16"/>
  <c r="Y62" i="16"/>
  <c r="A64" i="16" l="1"/>
  <c r="B63" i="16"/>
  <c r="C63" i="16"/>
  <c r="D63" i="16"/>
  <c r="E63" i="16"/>
  <c r="F63" i="16"/>
  <c r="G63" i="16"/>
  <c r="H63" i="16"/>
  <c r="I63" i="16"/>
  <c r="J63" i="16"/>
  <c r="K63" i="16"/>
  <c r="L63" i="16"/>
  <c r="M63" i="16"/>
  <c r="N63" i="16"/>
  <c r="O63" i="16"/>
  <c r="P63" i="16"/>
  <c r="Q63" i="16"/>
  <c r="R63" i="16"/>
  <c r="S63" i="16"/>
  <c r="T63" i="16"/>
  <c r="U63" i="16"/>
  <c r="V63" i="16"/>
  <c r="W63" i="16"/>
  <c r="X63" i="16"/>
  <c r="Y63" i="16"/>
  <c r="A65" i="16" l="1"/>
  <c r="B64" i="16"/>
  <c r="C64" i="16"/>
  <c r="D64" i="16"/>
  <c r="E64" i="16"/>
  <c r="F64" i="16"/>
  <c r="G64" i="16"/>
  <c r="H64" i="16"/>
  <c r="I64" i="16"/>
  <c r="J64" i="16"/>
  <c r="K64" i="16"/>
  <c r="L64" i="16"/>
  <c r="M64" i="16"/>
  <c r="N64" i="16"/>
  <c r="O64" i="16"/>
  <c r="P64" i="16"/>
  <c r="Q64" i="16"/>
  <c r="R64" i="16"/>
  <c r="S64" i="16"/>
  <c r="T64" i="16"/>
  <c r="U64" i="16"/>
  <c r="V64" i="16"/>
  <c r="W64" i="16"/>
  <c r="X64" i="16"/>
  <c r="Y64" i="16"/>
  <c r="A66" i="16" l="1"/>
  <c r="B65" i="16"/>
  <c r="C65" i="16"/>
  <c r="D65" i="16"/>
  <c r="E65" i="16"/>
  <c r="F65" i="16"/>
  <c r="G65" i="16"/>
  <c r="H65" i="16"/>
  <c r="I65" i="16"/>
  <c r="J65" i="16"/>
  <c r="K65" i="16"/>
  <c r="L65" i="16"/>
  <c r="M65" i="16"/>
  <c r="N65" i="16"/>
  <c r="O65" i="16"/>
  <c r="P65" i="16"/>
  <c r="Q65" i="16"/>
  <c r="R65" i="16"/>
  <c r="S65" i="16"/>
  <c r="T65" i="16"/>
  <c r="U65" i="16"/>
  <c r="V65" i="16"/>
  <c r="W65" i="16"/>
  <c r="X65" i="16"/>
  <c r="Y65" i="16"/>
  <c r="A67" i="16" l="1"/>
  <c r="B66" i="16"/>
  <c r="C66" i="16"/>
  <c r="D66" i="16"/>
  <c r="E66" i="16"/>
  <c r="F66" i="16"/>
  <c r="G66" i="16"/>
  <c r="H66" i="16"/>
  <c r="I66" i="16"/>
  <c r="J66" i="16"/>
  <c r="K66" i="16"/>
  <c r="L66" i="16"/>
  <c r="M66" i="16"/>
  <c r="N66" i="16"/>
  <c r="O66" i="16"/>
  <c r="P66" i="16"/>
  <c r="Q66" i="16"/>
  <c r="R66" i="16"/>
  <c r="S66" i="16"/>
  <c r="T66" i="16"/>
  <c r="U66" i="16"/>
  <c r="V66" i="16"/>
  <c r="W66" i="16"/>
  <c r="X66" i="16"/>
  <c r="Y66" i="16"/>
  <c r="A68" i="16" l="1"/>
  <c r="B67" i="16"/>
  <c r="C67" i="16"/>
  <c r="D67" i="16"/>
  <c r="E67" i="16"/>
  <c r="F67" i="16"/>
  <c r="G67" i="16"/>
  <c r="H67" i="16"/>
  <c r="I67" i="16"/>
  <c r="J67" i="16"/>
  <c r="K67" i="16"/>
  <c r="L67" i="16"/>
  <c r="M67" i="16"/>
  <c r="N67" i="16"/>
  <c r="O67" i="16"/>
  <c r="P67" i="16"/>
  <c r="Q67" i="16"/>
  <c r="R67" i="16"/>
  <c r="S67" i="16"/>
  <c r="T67" i="16"/>
  <c r="U67" i="16"/>
  <c r="V67" i="16"/>
  <c r="W67" i="16"/>
  <c r="X67" i="16"/>
  <c r="Y67" i="16"/>
  <c r="A69" i="16" l="1"/>
  <c r="B68" i="16"/>
  <c r="C68" i="16"/>
  <c r="D68" i="16"/>
  <c r="E68" i="16"/>
  <c r="F68" i="16"/>
  <c r="G68" i="16"/>
  <c r="H68" i="16"/>
  <c r="I68" i="16"/>
  <c r="J68" i="16"/>
  <c r="K68" i="16"/>
  <c r="L68" i="16"/>
  <c r="M68" i="16"/>
  <c r="N68" i="16"/>
  <c r="O68" i="16"/>
  <c r="P68" i="16"/>
  <c r="Q68" i="16"/>
  <c r="R68" i="16"/>
  <c r="S68" i="16"/>
  <c r="T68" i="16"/>
  <c r="U68" i="16"/>
  <c r="V68" i="16"/>
  <c r="W68" i="16"/>
  <c r="X68" i="16"/>
  <c r="Y68" i="16"/>
  <c r="A70" i="16" l="1"/>
  <c r="B69" i="16"/>
  <c r="C69" i="16"/>
  <c r="D69" i="16"/>
  <c r="E69" i="16"/>
  <c r="F69" i="16"/>
  <c r="G69" i="16"/>
  <c r="H69" i="16"/>
  <c r="I69" i="16"/>
  <c r="J69" i="16"/>
  <c r="K69" i="16"/>
  <c r="L69" i="16"/>
  <c r="M69" i="16"/>
  <c r="N69" i="16"/>
  <c r="O69" i="16"/>
  <c r="P69" i="16"/>
  <c r="Q69" i="16"/>
  <c r="R69" i="16"/>
  <c r="S69" i="16"/>
  <c r="T69" i="16"/>
  <c r="U69" i="16"/>
  <c r="V69" i="16"/>
  <c r="W69" i="16"/>
  <c r="X69" i="16"/>
  <c r="Y69" i="16"/>
  <c r="A71" i="16" l="1"/>
  <c r="B70" i="16"/>
  <c r="C70" i="16"/>
  <c r="D70" i="16"/>
  <c r="E70" i="16"/>
  <c r="F70" i="16"/>
  <c r="G70" i="16"/>
  <c r="H70" i="16"/>
  <c r="I70" i="16"/>
  <c r="J70" i="16"/>
  <c r="K70" i="16"/>
  <c r="L70" i="16"/>
  <c r="M70" i="16"/>
  <c r="N70" i="16"/>
  <c r="O70" i="16"/>
  <c r="P70" i="16"/>
  <c r="Q70" i="16"/>
  <c r="R70" i="16"/>
  <c r="S70" i="16"/>
  <c r="T70" i="16"/>
  <c r="U70" i="16"/>
  <c r="V70" i="16"/>
  <c r="W70" i="16"/>
  <c r="X70" i="16"/>
  <c r="Y70" i="16"/>
  <c r="A72" i="16" l="1"/>
  <c r="B71" i="16"/>
  <c r="C71" i="16"/>
  <c r="D71" i="16"/>
  <c r="E71" i="16"/>
  <c r="F71" i="16"/>
  <c r="G71" i="16"/>
  <c r="H71" i="16"/>
  <c r="I71" i="16"/>
  <c r="J71" i="16"/>
  <c r="K71" i="16"/>
  <c r="L71" i="16"/>
  <c r="M71" i="16"/>
  <c r="N71" i="16"/>
  <c r="O71" i="16"/>
  <c r="P71" i="16"/>
  <c r="Q71" i="16"/>
  <c r="R71" i="16"/>
  <c r="S71" i="16"/>
  <c r="T71" i="16"/>
  <c r="U71" i="16"/>
  <c r="V71" i="16"/>
  <c r="W71" i="16"/>
  <c r="X71" i="16"/>
  <c r="Y71" i="16"/>
  <c r="A73" i="16" l="1"/>
  <c r="B72" i="16"/>
  <c r="C72" i="16"/>
  <c r="D72" i="16"/>
  <c r="E72" i="16"/>
  <c r="F72" i="16"/>
  <c r="G72" i="16"/>
  <c r="H72" i="16"/>
  <c r="I72" i="16"/>
  <c r="J72" i="16"/>
  <c r="K72" i="16"/>
  <c r="L72" i="16"/>
  <c r="M72" i="16"/>
  <c r="N72" i="16"/>
  <c r="O72" i="16"/>
  <c r="P72" i="16"/>
  <c r="Q72" i="16"/>
  <c r="R72" i="16"/>
  <c r="S72" i="16"/>
  <c r="T72" i="16"/>
  <c r="U72" i="16"/>
  <c r="V72" i="16"/>
  <c r="W72" i="16"/>
  <c r="X72" i="16"/>
  <c r="Y72" i="16"/>
  <c r="A74" i="16" l="1"/>
  <c r="B73" i="16"/>
  <c r="C73" i="16"/>
  <c r="D73" i="16"/>
  <c r="E73" i="16"/>
  <c r="F73" i="16"/>
  <c r="G73" i="16"/>
  <c r="H73" i="16"/>
  <c r="I73" i="16"/>
  <c r="J73" i="16"/>
  <c r="K73" i="16"/>
  <c r="L73" i="16"/>
  <c r="M73" i="16"/>
  <c r="N73" i="16"/>
  <c r="O73" i="16"/>
  <c r="P73" i="16"/>
  <c r="Q73" i="16"/>
  <c r="R73" i="16"/>
  <c r="S73" i="16"/>
  <c r="T73" i="16"/>
  <c r="U73" i="16"/>
  <c r="V73" i="16"/>
  <c r="W73" i="16"/>
  <c r="X73" i="16"/>
  <c r="Y73" i="16"/>
  <c r="A75" i="16" l="1"/>
  <c r="B74" i="16"/>
  <c r="C74" i="16"/>
  <c r="D74" i="16"/>
  <c r="E74" i="16"/>
  <c r="F74" i="16"/>
  <c r="G74" i="16"/>
  <c r="H74" i="16"/>
  <c r="I74" i="16"/>
  <c r="J74" i="16"/>
  <c r="K74" i="16"/>
  <c r="L74" i="16"/>
  <c r="M74" i="16"/>
  <c r="N74" i="16"/>
  <c r="O74" i="16"/>
  <c r="P74" i="16"/>
  <c r="Q74" i="16"/>
  <c r="R74" i="16"/>
  <c r="S74" i="16"/>
  <c r="T74" i="16"/>
  <c r="U74" i="16"/>
  <c r="V74" i="16"/>
  <c r="W74" i="16"/>
  <c r="X74" i="16"/>
  <c r="Y74" i="16"/>
  <c r="A76" i="16" l="1"/>
  <c r="B75" i="16"/>
  <c r="C75" i="16"/>
  <c r="D75" i="16"/>
  <c r="E75" i="16"/>
  <c r="F75" i="16"/>
  <c r="G75" i="16"/>
  <c r="H75" i="16"/>
  <c r="I75" i="16"/>
  <c r="J75" i="16"/>
  <c r="K75" i="16"/>
  <c r="L75" i="16"/>
  <c r="M75" i="16"/>
  <c r="N75" i="16"/>
  <c r="O75" i="16"/>
  <c r="P75" i="16"/>
  <c r="Q75" i="16"/>
  <c r="R75" i="16"/>
  <c r="S75" i="16"/>
  <c r="T75" i="16"/>
  <c r="U75" i="16"/>
  <c r="V75" i="16"/>
  <c r="W75" i="16"/>
  <c r="X75" i="16"/>
  <c r="Y75" i="16"/>
  <c r="A77" i="16" l="1"/>
  <c r="B76" i="16"/>
  <c r="C76" i="16"/>
  <c r="D76" i="16"/>
  <c r="E76" i="16"/>
  <c r="F76" i="16"/>
  <c r="G76" i="16"/>
  <c r="H76" i="16"/>
  <c r="I76" i="16"/>
  <c r="J76" i="16"/>
  <c r="K76" i="16"/>
  <c r="L76" i="16"/>
  <c r="M76" i="16"/>
  <c r="N76" i="16"/>
  <c r="O76" i="16"/>
  <c r="P76" i="16"/>
  <c r="Q76" i="16"/>
  <c r="R76" i="16"/>
  <c r="S76" i="16"/>
  <c r="T76" i="16"/>
  <c r="U76" i="16"/>
  <c r="V76" i="16"/>
  <c r="W76" i="16"/>
  <c r="X76" i="16"/>
  <c r="Y76" i="16"/>
  <c r="A78" i="16" l="1"/>
  <c r="B77" i="16"/>
  <c r="C77" i="16"/>
  <c r="D77" i="16"/>
  <c r="E77" i="16"/>
  <c r="F77" i="16"/>
  <c r="G77" i="16"/>
  <c r="H77" i="16"/>
  <c r="I77" i="16"/>
  <c r="J77" i="16"/>
  <c r="K77" i="16"/>
  <c r="L77" i="16"/>
  <c r="M77" i="16"/>
  <c r="N77" i="16"/>
  <c r="O77" i="16"/>
  <c r="P77" i="16"/>
  <c r="Q77" i="16"/>
  <c r="R77" i="16"/>
  <c r="S77" i="16"/>
  <c r="T77" i="16"/>
  <c r="U77" i="16"/>
  <c r="V77" i="16"/>
  <c r="W77" i="16"/>
  <c r="X77" i="16"/>
  <c r="Y77" i="16"/>
  <c r="A79" i="16" l="1"/>
  <c r="B78" i="16"/>
  <c r="C78" i="16"/>
  <c r="D78" i="16"/>
  <c r="E78" i="16"/>
  <c r="F78" i="16"/>
  <c r="G78" i="16"/>
  <c r="H78" i="16"/>
  <c r="I78" i="16"/>
  <c r="J78" i="16"/>
  <c r="K78" i="16"/>
  <c r="L78" i="16"/>
  <c r="M78" i="16"/>
  <c r="N78" i="16"/>
  <c r="O78" i="16"/>
  <c r="P78" i="16"/>
  <c r="Q78" i="16"/>
  <c r="R78" i="16"/>
  <c r="S78" i="16"/>
  <c r="T78" i="16"/>
  <c r="U78" i="16"/>
  <c r="V78" i="16"/>
  <c r="W78" i="16"/>
  <c r="X78" i="16"/>
  <c r="Y78" i="16"/>
  <c r="A80" i="16" l="1"/>
  <c r="B79" i="16"/>
  <c r="C79" i="16"/>
  <c r="D79" i="16"/>
  <c r="E79" i="16"/>
  <c r="F79" i="16"/>
  <c r="G79" i="16"/>
  <c r="H79" i="16"/>
  <c r="I79" i="16"/>
  <c r="J79" i="16"/>
  <c r="K79" i="16"/>
  <c r="L79" i="16"/>
  <c r="M79" i="16"/>
  <c r="N79" i="16"/>
  <c r="O79" i="16"/>
  <c r="P79" i="16"/>
  <c r="Q79" i="16"/>
  <c r="R79" i="16"/>
  <c r="S79" i="16"/>
  <c r="T79" i="16"/>
  <c r="U79" i="16"/>
  <c r="V79" i="16"/>
  <c r="W79" i="16"/>
  <c r="X79" i="16"/>
  <c r="Y79" i="16"/>
  <c r="A81" i="16" l="1"/>
  <c r="B80" i="16"/>
  <c r="C80" i="16"/>
  <c r="D80" i="16"/>
  <c r="E80" i="16"/>
  <c r="F80" i="16"/>
  <c r="G80" i="16"/>
  <c r="H80" i="16"/>
  <c r="I80" i="16"/>
  <c r="J80" i="16"/>
  <c r="K80" i="16"/>
  <c r="L80" i="16"/>
  <c r="M80" i="16"/>
  <c r="N80" i="16"/>
  <c r="O80" i="16"/>
  <c r="P80" i="16"/>
  <c r="Q80" i="16"/>
  <c r="R80" i="16"/>
  <c r="S80" i="16"/>
  <c r="T80" i="16"/>
  <c r="U80" i="16"/>
  <c r="V80" i="16"/>
  <c r="W80" i="16"/>
  <c r="X80" i="16"/>
  <c r="Y80" i="16"/>
  <c r="A82" i="16" l="1"/>
  <c r="B81" i="16"/>
  <c r="C81" i="16"/>
  <c r="D81" i="16"/>
  <c r="E81" i="16"/>
  <c r="F81" i="16"/>
  <c r="G81" i="16"/>
  <c r="H81" i="16"/>
  <c r="I81" i="16"/>
  <c r="J81" i="16"/>
  <c r="K81" i="16"/>
  <c r="L81" i="16"/>
  <c r="M81" i="16"/>
  <c r="N81" i="16"/>
  <c r="O81" i="16"/>
  <c r="P81" i="16"/>
  <c r="Q81" i="16"/>
  <c r="R81" i="16"/>
  <c r="S81" i="16"/>
  <c r="T81" i="16"/>
  <c r="U81" i="16"/>
  <c r="V81" i="16"/>
  <c r="W81" i="16"/>
  <c r="X81" i="16"/>
  <c r="Y81" i="16"/>
  <c r="A83" i="16" l="1"/>
  <c r="B82" i="16"/>
  <c r="C82" i="16"/>
  <c r="D82" i="16"/>
  <c r="E82" i="16"/>
  <c r="F82" i="16"/>
  <c r="G82" i="16"/>
  <c r="H82" i="16"/>
  <c r="I82" i="16"/>
  <c r="J82" i="16"/>
  <c r="K82" i="16"/>
  <c r="L82" i="16"/>
  <c r="M82" i="16"/>
  <c r="N82" i="16"/>
  <c r="O82" i="16"/>
  <c r="P82" i="16"/>
  <c r="Q82" i="16"/>
  <c r="R82" i="16"/>
  <c r="S82" i="16"/>
  <c r="T82" i="16"/>
  <c r="U82" i="16"/>
  <c r="V82" i="16"/>
  <c r="W82" i="16"/>
  <c r="X82" i="16"/>
  <c r="Y82" i="16"/>
  <c r="A84" i="16" l="1"/>
  <c r="B83" i="16"/>
  <c r="C83" i="16"/>
  <c r="D83" i="16"/>
  <c r="E83" i="16"/>
  <c r="F83" i="16"/>
  <c r="G83" i="16"/>
  <c r="H83" i="16"/>
  <c r="I83" i="16"/>
  <c r="J83" i="16"/>
  <c r="K83" i="16"/>
  <c r="L83" i="16"/>
  <c r="M83" i="16"/>
  <c r="N83" i="16"/>
  <c r="O83" i="16"/>
  <c r="P83" i="16"/>
  <c r="Q83" i="16"/>
  <c r="R83" i="16"/>
  <c r="S83" i="16"/>
  <c r="T83" i="16"/>
  <c r="U83" i="16"/>
  <c r="V83" i="16"/>
  <c r="W83" i="16"/>
  <c r="X83" i="16"/>
  <c r="Y83" i="16"/>
  <c r="A85" i="16" l="1"/>
  <c r="B84" i="16"/>
  <c r="C84" i="16"/>
  <c r="D84" i="16"/>
  <c r="E84" i="16"/>
  <c r="F84" i="16"/>
  <c r="G84" i="16"/>
  <c r="H84" i="16"/>
  <c r="I84" i="16"/>
  <c r="J84" i="16"/>
  <c r="K84" i="16"/>
  <c r="L84" i="16"/>
  <c r="M84" i="16"/>
  <c r="N84" i="16"/>
  <c r="O84" i="16"/>
  <c r="P84" i="16"/>
  <c r="Q84" i="16"/>
  <c r="R84" i="16"/>
  <c r="S84" i="16"/>
  <c r="T84" i="16"/>
  <c r="U84" i="16"/>
  <c r="V84" i="16"/>
  <c r="W84" i="16"/>
  <c r="X84" i="16"/>
  <c r="Y84" i="16"/>
  <c r="A86" i="16" l="1"/>
  <c r="B85" i="16"/>
  <c r="C85" i="16"/>
  <c r="D85" i="16"/>
  <c r="E85" i="16"/>
  <c r="F85" i="16"/>
  <c r="G85" i="16"/>
  <c r="H85" i="16"/>
  <c r="I85" i="16"/>
  <c r="J85" i="16"/>
  <c r="K85" i="16"/>
  <c r="L85" i="16"/>
  <c r="M85" i="16"/>
  <c r="N85" i="16"/>
  <c r="O85" i="16"/>
  <c r="P85" i="16"/>
  <c r="Q85" i="16"/>
  <c r="R85" i="16"/>
  <c r="S85" i="16"/>
  <c r="T85" i="16"/>
  <c r="U85" i="16"/>
  <c r="V85" i="16"/>
  <c r="W85" i="16"/>
  <c r="X85" i="16"/>
  <c r="Y85" i="16"/>
  <c r="A87" i="16" l="1"/>
  <c r="B86" i="16"/>
  <c r="C86" i="16"/>
  <c r="D86" i="16"/>
  <c r="E86" i="16"/>
  <c r="F86" i="16"/>
  <c r="G86" i="16"/>
  <c r="H86" i="16"/>
  <c r="I86" i="16"/>
  <c r="J86" i="16"/>
  <c r="K86" i="16"/>
  <c r="L86" i="16"/>
  <c r="M86" i="16"/>
  <c r="N86" i="16"/>
  <c r="O86" i="16"/>
  <c r="P86" i="16"/>
  <c r="Q86" i="16"/>
  <c r="R86" i="16"/>
  <c r="S86" i="16"/>
  <c r="T86" i="16"/>
  <c r="U86" i="16"/>
  <c r="V86" i="16"/>
  <c r="W86" i="16"/>
  <c r="X86" i="16"/>
  <c r="Y86" i="16"/>
  <c r="A88" i="16" l="1"/>
  <c r="B87" i="16"/>
  <c r="C87" i="16"/>
  <c r="D87" i="16"/>
  <c r="E87" i="16"/>
  <c r="F87" i="16"/>
  <c r="G87" i="16"/>
  <c r="H87" i="16"/>
  <c r="I87" i="16"/>
  <c r="J87" i="16"/>
  <c r="K87" i="16"/>
  <c r="L87" i="16"/>
  <c r="M87" i="16"/>
  <c r="N87" i="16"/>
  <c r="O87" i="16"/>
  <c r="P87" i="16"/>
  <c r="Q87" i="16"/>
  <c r="R87" i="16"/>
  <c r="S87" i="16"/>
  <c r="T87" i="16"/>
  <c r="U87" i="16"/>
  <c r="V87" i="16"/>
  <c r="W87" i="16"/>
  <c r="X87" i="16"/>
  <c r="Y87" i="16"/>
  <c r="A89" i="16" l="1"/>
  <c r="B88" i="16"/>
  <c r="C88" i="16"/>
  <c r="D88" i="16"/>
  <c r="E88" i="16"/>
  <c r="F88" i="16"/>
  <c r="G88" i="16"/>
  <c r="H88" i="16"/>
  <c r="I88" i="16"/>
  <c r="J88" i="16"/>
  <c r="K88" i="16"/>
  <c r="L88" i="16"/>
  <c r="M88" i="16"/>
  <c r="N88" i="16"/>
  <c r="O88" i="16"/>
  <c r="P88" i="16"/>
  <c r="Q88" i="16"/>
  <c r="R88" i="16"/>
  <c r="S88" i="16"/>
  <c r="T88" i="16"/>
  <c r="U88" i="16"/>
  <c r="V88" i="16"/>
  <c r="W88" i="16"/>
  <c r="X88" i="16"/>
  <c r="Y88" i="16"/>
  <c r="A90" i="16" l="1"/>
  <c r="B89" i="16"/>
  <c r="C89" i="16"/>
  <c r="D89" i="16"/>
  <c r="E89" i="16"/>
  <c r="F89" i="16"/>
  <c r="G89" i="16"/>
  <c r="H89" i="16"/>
  <c r="I89" i="16"/>
  <c r="J89" i="16"/>
  <c r="K89" i="16"/>
  <c r="L89" i="16"/>
  <c r="M89" i="16"/>
  <c r="N89" i="16"/>
  <c r="O89" i="16"/>
  <c r="P89" i="16"/>
  <c r="Q89" i="16"/>
  <c r="R89" i="16"/>
  <c r="S89" i="16"/>
  <c r="T89" i="16"/>
  <c r="U89" i="16"/>
  <c r="V89" i="16"/>
  <c r="W89" i="16"/>
  <c r="X89" i="16"/>
  <c r="Y89" i="16"/>
  <c r="A91" i="16" l="1"/>
  <c r="B90" i="16"/>
  <c r="C90" i="16"/>
  <c r="D90" i="16"/>
  <c r="E90" i="16"/>
  <c r="F90" i="16"/>
  <c r="G90" i="16"/>
  <c r="H90" i="16"/>
  <c r="I90" i="16"/>
  <c r="J90" i="16"/>
  <c r="K90" i="16"/>
  <c r="L90" i="16"/>
  <c r="M90" i="16"/>
  <c r="N90" i="16"/>
  <c r="O90" i="16"/>
  <c r="P90" i="16"/>
  <c r="Q90" i="16"/>
  <c r="R90" i="16"/>
  <c r="S90" i="16"/>
  <c r="T90" i="16"/>
  <c r="U90" i="16"/>
  <c r="V90" i="16"/>
  <c r="W90" i="16"/>
  <c r="X90" i="16"/>
  <c r="Y90" i="16"/>
  <c r="A92" i="16" l="1"/>
  <c r="B91" i="16"/>
  <c r="C91" i="16"/>
  <c r="D91" i="16"/>
  <c r="E91" i="16"/>
  <c r="F91" i="16"/>
  <c r="G91" i="16"/>
  <c r="H91" i="16"/>
  <c r="I91" i="16"/>
  <c r="J91" i="16"/>
  <c r="K91" i="16"/>
  <c r="L91" i="16"/>
  <c r="M91" i="16"/>
  <c r="N91" i="16"/>
  <c r="O91" i="16"/>
  <c r="P91" i="16"/>
  <c r="Q91" i="16"/>
  <c r="R91" i="16"/>
  <c r="S91" i="16"/>
  <c r="T91" i="16"/>
  <c r="U91" i="16"/>
  <c r="V91" i="16"/>
  <c r="W91" i="16"/>
  <c r="X91" i="16"/>
  <c r="Y91" i="16"/>
  <c r="A93" i="16" l="1"/>
  <c r="B92" i="16"/>
  <c r="C92" i="16"/>
  <c r="D92" i="16"/>
  <c r="E92" i="16"/>
  <c r="F92" i="16"/>
  <c r="G92" i="16"/>
  <c r="H92" i="16"/>
  <c r="I92" i="16"/>
  <c r="J92" i="16"/>
  <c r="K92" i="16"/>
  <c r="L92" i="16"/>
  <c r="M92" i="16"/>
  <c r="N92" i="16"/>
  <c r="O92" i="16"/>
  <c r="P92" i="16"/>
  <c r="Q92" i="16"/>
  <c r="R92" i="16"/>
  <c r="S92" i="16"/>
  <c r="T92" i="16"/>
  <c r="U92" i="16"/>
  <c r="V92" i="16"/>
  <c r="W92" i="16"/>
  <c r="X92" i="16"/>
  <c r="Y92" i="16"/>
  <c r="A94" i="16" l="1"/>
  <c r="B93" i="16"/>
  <c r="C93" i="16"/>
  <c r="D93" i="16"/>
  <c r="E93" i="16"/>
  <c r="F93" i="16"/>
  <c r="G93" i="16"/>
  <c r="H93" i="16"/>
  <c r="I93" i="16"/>
  <c r="J93" i="16"/>
  <c r="K93" i="16"/>
  <c r="L93" i="16"/>
  <c r="M93" i="16"/>
  <c r="N93" i="16"/>
  <c r="O93" i="16"/>
  <c r="P93" i="16"/>
  <c r="Q93" i="16"/>
  <c r="R93" i="16"/>
  <c r="S93" i="16"/>
  <c r="T93" i="16"/>
  <c r="U93" i="16"/>
  <c r="V93" i="16"/>
  <c r="W93" i="16"/>
  <c r="X93" i="16"/>
  <c r="Y93" i="16"/>
  <c r="A95" i="16" l="1"/>
  <c r="B94" i="16"/>
  <c r="C94" i="16"/>
  <c r="D94" i="16"/>
  <c r="E94" i="16"/>
  <c r="F94" i="16"/>
  <c r="G94" i="16"/>
  <c r="H94" i="16"/>
  <c r="I94" i="16"/>
  <c r="J94" i="16"/>
  <c r="K94" i="16"/>
  <c r="L94" i="16"/>
  <c r="M94" i="16"/>
  <c r="N94" i="16"/>
  <c r="O94" i="16"/>
  <c r="P94" i="16"/>
  <c r="Q94" i="16"/>
  <c r="R94" i="16"/>
  <c r="S94" i="16"/>
  <c r="T94" i="16"/>
  <c r="U94" i="16"/>
  <c r="V94" i="16"/>
  <c r="W94" i="16"/>
  <c r="X94" i="16"/>
  <c r="Y94" i="16"/>
  <c r="A96" i="16" l="1"/>
  <c r="B95" i="16"/>
  <c r="C95" i="16"/>
  <c r="D95" i="16"/>
  <c r="E95" i="16"/>
  <c r="F95" i="16"/>
  <c r="G95" i="16"/>
  <c r="H95" i="16"/>
  <c r="I95" i="16"/>
  <c r="J95" i="16"/>
  <c r="K95" i="16"/>
  <c r="L95" i="16"/>
  <c r="M95" i="16"/>
  <c r="N95" i="16"/>
  <c r="O95" i="16"/>
  <c r="P95" i="16"/>
  <c r="Q95" i="16"/>
  <c r="R95" i="16"/>
  <c r="S95" i="16"/>
  <c r="T95" i="16"/>
  <c r="U95" i="16"/>
  <c r="V95" i="16"/>
  <c r="W95" i="16"/>
  <c r="X95" i="16"/>
  <c r="Y95" i="16"/>
  <c r="A97" i="16" l="1"/>
  <c r="B96" i="16"/>
  <c r="C96" i="16"/>
  <c r="D96" i="16"/>
  <c r="E96" i="16"/>
  <c r="F96" i="16"/>
  <c r="G96" i="16"/>
  <c r="H96" i="16"/>
  <c r="I96" i="16"/>
  <c r="J96" i="16"/>
  <c r="K96" i="16"/>
  <c r="L96" i="16"/>
  <c r="M96" i="16"/>
  <c r="N96" i="16"/>
  <c r="O96" i="16"/>
  <c r="P96" i="16"/>
  <c r="Q96" i="16"/>
  <c r="R96" i="16"/>
  <c r="S96" i="16"/>
  <c r="T96" i="16"/>
  <c r="U96" i="16"/>
  <c r="V96" i="16"/>
  <c r="W96" i="16"/>
  <c r="X96" i="16"/>
  <c r="Y96" i="16"/>
  <c r="A98" i="16" l="1"/>
  <c r="B97" i="16"/>
  <c r="C97" i="16"/>
  <c r="D97" i="16"/>
  <c r="E97" i="16"/>
  <c r="F97" i="16"/>
  <c r="G97" i="16"/>
  <c r="H97" i="16"/>
  <c r="I97" i="16"/>
  <c r="J97" i="16"/>
  <c r="K97" i="16"/>
  <c r="L97" i="16"/>
  <c r="M97" i="16"/>
  <c r="N97" i="16"/>
  <c r="O97" i="16"/>
  <c r="P97" i="16"/>
  <c r="Q97" i="16"/>
  <c r="R97" i="16"/>
  <c r="S97" i="16"/>
  <c r="T97" i="16"/>
  <c r="U97" i="16"/>
  <c r="V97" i="16"/>
  <c r="W97" i="16"/>
  <c r="X97" i="16"/>
  <c r="Y97" i="16"/>
  <c r="A99" i="16" l="1"/>
  <c r="B98" i="16"/>
  <c r="C98" i="16"/>
  <c r="D98" i="16"/>
  <c r="E98" i="16"/>
  <c r="F98" i="16"/>
  <c r="G98" i="16"/>
  <c r="H98" i="16"/>
  <c r="I98" i="16"/>
  <c r="J98" i="16"/>
  <c r="K98" i="16"/>
  <c r="L98" i="16"/>
  <c r="M98" i="16"/>
  <c r="N98" i="16"/>
  <c r="O98" i="16"/>
  <c r="P98" i="16"/>
  <c r="Q98" i="16"/>
  <c r="R98" i="16"/>
  <c r="S98" i="16"/>
  <c r="T98" i="16"/>
  <c r="U98" i="16"/>
  <c r="V98" i="16"/>
  <c r="W98" i="16"/>
  <c r="X98" i="16"/>
  <c r="Y98" i="16"/>
  <c r="A100" i="16" l="1"/>
  <c r="B99" i="16"/>
  <c r="C99" i="16"/>
  <c r="D99" i="16"/>
  <c r="E99" i="16"/>
  <c r="F99" i="16"/>
  <c r="G99" i="16"/>
  <c r="H99" i="16"/>
  <c r="I99" i="16"/>
  <c r="J99" i="16"/>
  <c r="K99" i="16"/>
  <c r="L99" i="16"/>
  <c r="M99" i="16"/>
  <c r="N99" i="16"/>
  <c r="O99" i="16"/>
  <c r="P99" i="16"/>
  <c r="Q99" i="16"/>
  <c r="R99" i="16"/>
  <c r="S99" i="16"/>
  <c r="T99" i="16"/>
  <c r="U99" i="16"/>
  <c r="V99" i="16"/>
  <c r="W99" i="16"/>
  <c r="X99" i="16"/>
  <c r="Y99" i="16"/>
  <c r="A101" i="16" l="1"/>
  <c r="B100" i="16"/>
  <c r="C100" i="16"/>
  <c r="D100" i="16"/>
  <c r="E100" i="16"/>
  <c r="F100" i="16"/>
  <c r="G100" i="16"/>
  <c r="H100" i="16"/>
  <c r="I100" i="16"/>
  <c r="J100" i="16"/>
  <c r="K100" i="16"/>
  <c r="L100" i="16"/>
  <c r="M100" i="16"/>
  <c r="N100" i="16"/>
  <c r="O100" i="16"/>
  <c r="P100" i="16"/>
  <c r="Q100" i="16"/>
  <c r="R100" i="16"/>
  <c r="S100" i="16"/>
  <c r="T100" i="16"/>
  <c r="U100" i="16"/>
  <c r="V100" i="16"/>
  <c r="W100" i="16"/>
  <c r="X100" i="16"/>
  <c r="Y100" i="16"/>
  <c r="A102" i="16" l="1"/>
  <c r="B101" i="16"/>
  <c r="C101" i="16"/>
  <c r="D101" i="16"/>
  <c r="E101" i="16"/>
  <c r="F101" i="16"/>
  <c r="G101" i="16"/>
  <c r="H101" i="16"/>
  <c r="I101" i="16"/>
  <c r="J101" i="16"/>
  <c r="K101" i="16"/>
  <c r="L101" i="16"/>
  <c r="M101" i="16"/>
  <c r="N101" i="16"/>
  <c r="O101" i="16"/>
  <c r="P101" i="16"/>
  <c r="Q101" i="16"/>
  <c r="R101" i="16"/>
  <c r="S101" i="16"/>
  <c r="T101" i="16"/>
  <c r="U101" i="16"/>
  <c r="V101" i="16"/>
  <c r="W101" i="16"/>
  <c r="X101" i="16"/>
  <c r="Y101" i="16"/>
  <c r="A103" i="16" l="1"/>
  <c r="B102" i="16"/>
  <c r="C102" i="16"/>
  <c r="D102" i="16"/>
  <c r="E102" i="16"/>
  <c r="F102" i="16"/>
  <c r="G102" i="16"/>
  <c r="H102" i="16"/>
  <c r="I102" i="16"/>
  <c r="J102" i="16"/>
  <c r="K102" i="16"/>
  <c r="L102" i="16"/>
  <c r="M102" i="16"/>
  <c r="N102" i="16"/>
  <c r="O102" i="16"/>
  <c r="P102" i="16"/>
  <c r="Q102" i="16"/>
  <c r="R102" i="16"/>
  <c r="S102" i="16"/>
  <c r="T102" i="16"/>
  <c r="U102" i="16"/>
  <c r="V102" i="16"/>
  <c r="W102" i="16"/>
  <c r="X102" i="16"/>
  <c r="Y102" i="16"/>
  <c r="A104" i="16" l="1"/>
  <c r="B103" i="16"/>
  <c r="C103" i="16"/>
  <c r="D103" i="16"/>
  <c r="E103" i="16"/>
  <c r="F103" i="16"/>
  <c r="G103" i="16"/>
  <c r="H103" i="16"/>
  <c r="I103" i="16"/>
  <c r="J103" i="16"/>
  <c r="K103" i="16"/>
  <c r="L103" i="16"/>
  <c r="M103" i="16"/>
  <c r="N103" i="16"/>
  <c r="O103" i="16"/>
  <c r="P103" i="16"/>
  <c r="Q103" i="16"/>
  <c r="R103" i="16"/>
  <c r="S103" i="16"/>
  <c r="T103" i="16"/>
  <c r="U103" i="16"/>
  <c r="V103" i="16"/>
  <c r="W103" i="16"/>
  <c r="X103" i="16"/>
  <c r="Y103" i="16"/>
  <c r="A105" i="16" l="1"/>
  <c r="B104" i="16"/>
  <c r="C104" i="16"/>
  <c r="D104" i="16"/>
  <c r="E104" i="16"/>
  <c r="F104" i="16"/>
  <c r="G104" i="16"/>
  <c r="H104" i="16"/>
  <c r="I104" i="16"/>
  <c r="J104" i="16"/>
  <c r="K104" i="16"/>
  <c r="L104" i="16"/>
  <c r="M104" i="16"/>
  <c r="N104" i="16"/>
  <c r="O104" i="16"/>
  <c r="P104" i="16"/>
  <c r="Q104" i="16"/>
  <c r="R104" i="16"/>
  <c r="S104" i="16"/>
  <c r="T104" i="16"/>
  <c r="U104" i="16"/>
  <c r="V104" i="16"/>
  <c r="W104" i="16"/>
  <c r="X104" i="16"/>
  <c r="Y104" i="16"/>
  <c r="A106" i="16" l="1"/>
  <c r="B105" i="16"/>
  <c r="C105" i="16"/>
  <c r="D105" i="16"/>
  <c r="E105" i="16"/>
  <c r="F105" i="16"/>
  <c r="G105" i="16"/>
  <c r="H105" i="16"/>
  <c r="I105" i="16"/>
  <c r="J105" i="16"/>
  <c r="K105" i="16"/>
  <c r="L105" i="16"/>
  <c r="M105" i="16"/>
  <c r="N105" i="16"/>
  <c r="O105" i="16"/>
  <c r="P105" i="16"/>
  <c r="Q105" i="16"/>
  <c r="R105" i="16"/>
  <c r="S105" i="16"/>
  <c r="T105" i="16"/>
  <c r="U105" i="16"/>
  <c r="V105" i="16"/>
  <c r="W105" i="16"/>
  <c r="X105" i="16"/>
  <c r="Y105" i="16"/>
  <c r="A107" i="16" l="1"/>
  <c r="B106" i="16"/>
  <c r="C106" i="16"/>
  <c r="D106" i="16"/>
  <c r="E106" i="16"/>
  <c r="F106" i="16"/>
  <c r="G106" i="16"/>
  <c r="H106" i="16"/>
  <c r="I106" i="16"/>
  <c r="J106" i="16"/>
  <c r="K106" i="16"/>
  <c r="L106" i="16"/>
  <c r="M106" i="16"/>
  <c r="N106" i="16"/>
  <c r="O106" i="16"/>
  <c r="P106" i="16"/>
  <c r="Q106" i="16"/>
  <c r="R106" i="16"/>
  <c r="S106" i="16"/>
  <c r="T106" i="16"/>
  <c r="U106" i="16"/>
  <c r="V106" i="16"/>
  <c r="W106" i="16"/>
  <c r="X106" i="16"/>
  <c r="Y106" i="16"/>
  <c r="A108" i="16" l="1"/>
  <c r="B107" i="16"/>
  <c r="C107" i="16"/>
  <c r="D107" i="16"/>
  <c r="E107" i="16"/>
  <c r="F107" i="16"/>
  <c r="G107" i="16"/>
  <c r="H107" i="16"/>
  <c r="I107" i="16"/>
  <c r="J107" i="16"/>
  <c r="K107" i="16"/>
  <c r="L107" i="16"/>
  <c r="M107" i="16"/>
  <c r="N107" i="16"/>
  <c r="O107" i="16"/>
  <c r="P107" i="16"/>
  <c r="Q107" i="16"/>
  <c r="R107" i="16"/>
  <c r="S107" i="16"/>
  <c r="T107" i="16"/>
  <c r="U107" i="16"/>
  <c r="V107" i="16"/>
  <c r="W107" i="16"/>
  <c r="X107" i="16"/>
  <c r="Y107" i="16"/>
  <c r="A109" i="16" l="1"/>
  <c r="B108" i="16"/>
  <c r="C108" i="16"/>
  <c r="D108" i="16"/>
  <c r="E108" i="16"/>
  <c r="F108" i="16"/>
  <c r="G108" i="16"/>
  <c r="H108" i="16"/>
  <c r="I108" i="16"/>
  <c r="J108" i="16"/>
  <c r="K108" i="16"/>
  <c r="L108" i="16"/>
  <c r="M108" i="16"/>
  <c r="N108" i="16"/>
  <c r="O108" i="16"/>
  <c r="P108" i="16"/>
  <c r="Q108" i="16"/>
  <c r="R108" i="16"/>
  <c r="S108" i="16"/>
  <c r="T108" i="16"/>
  <c r="U108" i="16"/>
  <c r="V108" i="16"/>
  <c r="W108" i="16"/>
  <c r="X108" i="16"/>
  <c r="Y108" i="16"/>
  <c r="A110" i="16" l="1"/>
  <c r="B109" i="16"/>
  <c r="C109" i="16"/>
  <c r="D109" i="16"/>
  <c r="E109" i="16"/>
  <c r="F109" i="16"/>
  <c r="G109" i="16"/>
  <c r="H109" i="16"/>
  <c r="I109" i="16"/>
  <c r="J109" i="16"/>
  <c r="K109" i="16"/>
  <c r="L109" i="16"/>
  <c r="M109" i="16"/>
  <c r="N109" i="16"/>
  <c r="O109" i="16"/>
  <c r="P109" i="16"/>
  <c r="Q109" i="16"/>
  <c r="R109" i="16"/>
  <c r="S109" i="16"/>
  <c r="T109" i="16"/>
  <c r="U109" i="16"/>
  <c r="V109" i="16"/>
  <c r="W109" i="16"/>
  <c r="X109" i="16"/>
  <c r="Y109" i="16"/>
  <c r="A111" i="16" l="1"/>
  <c r="B110" i="16"/>
  <c r="C110" i="16"/>
  <c r="D110" i="16"/>
  <c r="E110" i="16"/>
  <c r="F110" i="16"/>
  <c r="G110" i="16"/>
  <c r="H110" i="16"/>
  <c r="I110" i="16"/>
  <c r="J110" i="16"/>
  <c r="K110" i="16"/>
  <c r="L110" i="16"/>
  <c r="M110" i="16"/>
  <c r="N110" i="16"/>
  <c r="O110" i="16"/>
  <c r="P110" i="16"/>
  <c r="Q110" i="16"/>
  <c r="R110" i="16"/>
  <c r="S110" i="16"/>
  <c r="T110" i="16"/>
  <c r="U110" i="16"/>
  <c r="V110" i="16"/>
  <c r="W110" i="16"/>
  <c r="X110" i="16"/>
  <c r="Y110" i="16"/>
  <c r="A112" i="16" l="1"/>
  <c r="B111" i="16"/>
  <c r="C111" i="16"/>
  <c r="D111" i="16"/>
  <c r="E111" i="16"/>
  <c r="F111" i="16"/>
  <c r="G111" i="16"/>
  <c r="H111" i="16"/>
  <c r="I111" i="16"/>
  <c r="J111" i="16"/>
  <c r="K111" i="16"/>
  <c r="L111" i="16"/>
  <c r="M111" i="16"/>
  <c r="N111" i="16"/>
  <c r="O111" i="16"/>
  <c r="P111" i="16"/>
  <c r="Q111" i="16"/>
  <c r="R111" i="16"/>
  <c r="S111" i="16"/>
  <c r="T111" i="16"/>
  <c r="U111" i="16"/>
  <c r="V111" i="16"/>
  <c r="W111" i="16"/>
  <c r="X111" i="16"/>
  <c r="Y111" i="16"/>
  <c r="A113" i="16" l="1"/>
  <c r="B112" i="16"/>
  <c r="C112" i="16"/>
  <c r="D112" i="16"/>
  <c r="E112" i="16"/>
  <c r="F112" i="16"/>
  <c r="G112" i="16"/>
  <c r="H112" i="16"/>
  <c r="I112" i="16"/>
  <c r="J112" i="16"/>
  <c r="K112" i="16"/>
  <c r="L112" i="16"/>
  <c r="M112" i="16"/>
  <c r="N112" i="16"/>
  <c r="O112" i="16"/>
  <c r="P112" i="16"/>
  <c r="Q112" i="16"/>
  <c r="R112" i="16"/>
  <c r="S112" i="16"/>
  <c r="T112" i="16"/>
  <c r="U112" i="16"/>
  <c r="V112" i="16"/>
  <c r="W112" i="16"/>
  <c r="X112" i="16"/>
  <c r="Y112" i="16"/>
  <c r="A114" i="16" l="1"/>
  <c r="B113" i="16"/>
  <c r="C113" i="16"/>
  <c r="C2" i="16" s="1"/>
  <c r="D113" i="16"/>
  <c r="D2" i="16" s="1"/>
  <c r="E113" i="16"/>
  <c r="E2" i="16" s="1"/>
  <c r="F113" i="16"/>
  <c r="F2" i="16" s="1"/>
  <c r="G113" i="16"/>
  <c r="G2" i="16" s="1"/>
  <c r="H113" i="16"/>
  <c r="H2" i="16" s="1"/>
  <c r="I113" i="16"/>
  <c r="I2" i="16" s="1"/>
  <c r="J113" i="16"/>
  <c r="J2" i="16" s="1"/>
  <c r="K113" i="16"/>
  <c r="K2" i="16" s="1"/>
  <c r="L113" i="16"/>
  <c r="L2" i="16" s="1"/>
  <c r="M113" i="16"/>
  <c r="M2" i="16" s="1"/>
  <c r="N113" i="16"/>
  <c r="N2" i="16" s="1"/>
  <c r="O113" i="16"/>
  <c r="O2" i="16" s="1"/>
  <c r="P113" i="16"/>
  <c r="P2" i="16" s="1"/>
  <c r="Q113" i="16"/>
  <c r="Q2" i="16" s="1"/>
  <c r="R113" i="16"/>
  <c r="R2" i="16" s="1"/>
  <c r="S113" i="16"/>
  <c r="S2" i="16" s="1"/>
  <c r="T113" i="16"/>
  <c r="T2" i="16" s="1"/>
  <c r="U113" i="16"/>
  <c r="U2" i="16" s="1"/>
  <c r="V113" i="16"/>
  <c r="V2" i="16" s="1"/>
  <c r="W113" i="16"/>
  <c r="W2" i="16" s="1"/>
  <c r="X113" i="16"/>
  <c r="X2" i="16" s="1"/>
  <c r="Y113" i="16"/>
  <c r="Y2" i="16" s="1"/>
  <c r="A115" i="16" l="1"/>
  <c r="B114" i="16"/>
  <c r="C114" i="16"/>
  <c r="D114" i="16"/>
  <c r="E114" i="16"/>
  <c r="F114" i="16"/>
  <c r="G114" i="16"/>
  <c r="H114" i="16"/>
  <c r="I114" i="16"/>
  <c r="J114" i="16"/>
  <c r="K114" i="16"/>
  <c r="L114" i="16"/>
  <c r="M114" i="16"/>
  <c r="N114" i="16"/>
  <c r="O114" i="16"/>
  <c r="P114" i="16"/>
  <c r="Q114" i="16"/>
  <c r="R114" i="16"/>
  <c r="S114" i="16"/>
  <c r="T114" i="16"/>
  <c r="U114" i="16"/>
  <c r="V114" i="16"/>
  <c r="W114" i="16"/>
  <c r="X114" i="16"/>
  <c r="Y114" i="16"/>
  <c r="A116" i="16" l="1"/>
  <c r="B115" i="16"/>
  <c r="C115" i="16"/>
  <c r="D115" i="16"/>
  <c r="E115" i="16"/>
  <c r="F115" i="16"/>
  <c r="G115" i="16"/>
  <c r="H115" i="16"/>
  <c r="I115" i="16"/>
  <c r="J115" i="16"/>
  <c r="K115" i="16"/>
  <c r="L115" i="16"/>
  <c r="M115" i="16"/>
  <c r="N115" i="16"/>
  <c r="O115" i="16"/>
  <c r="P115" i="16"/>
  <c r="Q115" i="16"/>
  <c r="R115" i="16"/>
  <c r="S115" i="16"/>
  <c r="T115" i="16"/>
  <c r="U115" i="16"/>
  <c r="V115" i="16"/>
  <c r="W115" i="16"/>
  <c r="X115" i="16"/>
  <c r="Y115" i="16"/>
  <c r="A117" i="16" l="1"/>
  <c r="B116" i="16"/>
  <c r="C116" i="16"/>
  <c r="D116" i="16"/>
  <c r="E116" i="16"/>
  <c r="F116" i="16"/>
  <c r="G116" i="16"/>
  <c r="H116" i="16"/>
  <c r="I116" i="16"/>
  <c r="J116" i="16"/>
  <c r="K116" i="16"/>
  <c r="L116" i="16"/>
  <c r="M116" i="16"/>
  <c r="N116" i="16"/>
  <c r="O116" i="16"/>
  <c r="P116" i="16"/>
  <c r="Q116" i="16"/>
  <c r="R116" i="16"/>
  <c r="S116" i="16"/>
  <c r="T116" i="16"/>
  <c r="U116" i="16"/>
  <c r="V116" i="16"/>
  <c r="W116" i="16"/>
  <c r="X116" i="16"/>
  <c r="Y116" i="16"/>
  <c r="A118" i="16" l="1"/>
  <c r="B117" i="16"/>
  <c r="C117" i="16"/>
  <c r="D117" i="16"/>
  <c r="E117" i="16"/>
  <c r="F117" i="16"/>
  <c r="G117" i="16"/>
  <c r="H117" i="16"/>
  <c r="I117" i="16"/>
  <c r="J117" i="16"/>
  <c r="K117" i="16"/>
  <c r="L117" i="16"/>
  <c r="M117" i="16"/>
  <c r="N117" i="16"/>
  <c r="O117" i="16"/>
  <c r="P117" i="16"/>
  <c r="Q117" i="16"/>
  <c r="R117" i="16"/>
  <c r="S117" i="16"/>
  <c r="T117" i="16"/>
  <c r="U117" i="16"/>
  <c r="V117" i="16"/>
  <c r="W117" i="16"/>
  <c r="X117" i="16"/>
  <c r="Y117" i="16"/>
  <c r="A119" i="16" l="1"/>
  <c r="B118" i="16"/>
  <c r="C118" i="16"/>
  <c r="D118" i="16"/>
  <c r="E118" i="16"/>
  <c r="F118" i="16"/>
  <c r="G118" i="16"/>
  <c r="H118" i="16"/>
  <c r="I118" i="16"/>
  <c r="J118" i="16"/>
  <c r="K118" i="16"/>
  <c r="L118" i="16"/>
  <c r="M118" i="16"/>
  <c r="N118" i="16"/>
  <c r="O118" i="16"/>
  <c r="P118" i="16"/>
  <c r="Q118" i="16"/>
  <c r="R118" i="16"/>
  <c r="S118" i="16"/>
  <c r="T118" i="16"/>
  <c r="U118" i="16"/>
  <c r="V118" i="16"/>
  <c r="W118" i="16"/>
  <c r="X118" i="16"/>
  <c r="Y118" i="16"/>
  <c r="A120" i="16" l="1"/>
  <c r="B119" i="16"/>
  <c r="C119" i="16"/>
  <c r="D119" i="16"/>
  <c r="E119" i="16"/>
  <c r="F119" i="16"/>
  <c r="G119" i="16"/>
  <c r="H119" i="16"/>
  <c r="I119" i="16"/>
  <c r="J119" i="16"/>
  <c r="K119" i="16"/>
  <c r="L119" i="16"/>
  <c r="M119" i="16"/>
  <c r="N119" i="16"/>
  <c r="O119" i="16"/>
  <c r="P119" i="16"/>
  <c r="Q119" i="16"/>
  <c r="R119" i="16"/>
  <c r="S119" i="16"/>
  <c r="T119" i="16"/>
  <c r="U119" i="16"/>
  <c r="V119" i="16"/>
  <c r="W119" i="16"/>
  <c r="X119" i="16"/>
  <c r="Y119" i="16"/>
  <c r="A121" i="16" l="1"/>
  <c r="B120" i="16"/>
  <c r="C120" i="16"/>
  <c r="D120" i="16"/>
  <c r="E120" i="16"/>
  <c r="F120" i="16"/>
  <c r="G120" i="16"/>
  <c r="H120" i="16"/>
  <c r="I120" i="16"/>
  <c r="J120" i="16"/>
  <c r="K120" i="16"/>
  <c r="L120" i="16"/>
  <c r="M120" i="16"/>
  <c r="N120" i="16"/>
  <c r="O120" i="16"/>
  <c r="P120" i="16"/>
  <c r="Q120" i="16"/>
  <c r="R120" i="16"/>
  <c r="S120" i="16"/>
  <c r="T120" i="16"/>
  <c r="U120" i="16"/>
  <c r="V120" i="16"/>
  <c r="W120" i="16"/>
  <c r="X120" i="16"/>
  <c r="Y120" i="16"/>
  <c r="A122" i="16" l="1"/>
  <c r="B121" i="16"/>
  <c r="C121" i="16"/>
  <c r="D121" i="16"/>
  <c r="E121" i="16"/>
  <c r="F121" i="16"/>
  <c r="G121" i="16"/>
  <c r="H121" i="16"/>
  <c r="I121" i="16"/>
  <c r="J121" i="16"/>
  <c r="K121" i="16"/>
  <c r="L121" i="16"/>
  <c r="M121" i="16"/>
  <c r="N121" i="16"/>
  <c r="O121" i="16"/>
  <c r="P121" i="16"/>
  <c r="Q121" i="16"/>
  <c r="R121" i="16"/>
  <c r="S121" i="16"/>
  <c r="T121" i="16"/>
  <c r="U121" i="16"/>
  <c r="V121" i="16"/>
  <c r="W121" i="16"/>
  <c r="X121" i="16"/>
  <c r="Y121" i="16"/>
  <c r="A123" i="16" l="1"/>
  <c r="B122" i="16"/>
  <c r="C122" i="16"/>
  <c r="D122" i="16"/>
  <c r="E122" i="16"/>
  <c r="F122" i="16"/>
  <c r="G122" i="16"/>
  <c r="H122" i="16"/>
  <c r="I122" i="16"/>
  <c r="J122" i="16"/>
  <c r="K122" i="16"/>
  <c r="L122" i="16"/>
  <c r="M122" i="16"/>
  <c r="N122" i="16"/>
  <c r="O122" i="16"/>
  <c r="P122" i="16"/>
  <c r="Q122" i="16"/>
  <c r="R122" i="16"/>
  <c r="S122" i="16"/>
  <c r="T122" i="16"/>
  <c r="U122" i="16"/>
  <c r="V122" i="16"/>
  <c r="W122" i="16"/>
  <c r="X122" i="16"/>
  <c r="Y122" i="16"/>
  <c r="A124" i="16" l="1"/>
  <c r="B123" i="16"/>
  <c r="C123" i="16"/>
  <c r="D123" i="16"/>
  <c r="E123" i="16"/>
  <c r="F123" i="16"/>
  <c r="G123" i="16"/>
  <c r="H123" i="16"/>
  <c r="I123" i="16"/>
  <c r="J123" i="16"/>
  <c r="K123" i="16"/>
  <c r="L123" i="16"/>
  <c r="M123" i="16"/>
  <c r="N123" i="16"/>
  <c r="O123" i="16"/>
  <c r="P123" i="16"/>
  <c r="Q123" i="16"/>
  <c r="R123" i="16"/>
  <c r="S123" i="16"/>
  <c r="T123" i="16"/>
  <c r="U123" i="16"/>
  <c r="V123" i="16"/>
  <c r="W123" i="16"/>
  <c r="X123" i="16"/>
  <c r="Y123" i="16"/>
  <c r="A125" i="16" l="1"/>
  <c r="B124" i="16"/>
  <c r="C124" i="16"/>
  <c r="D124" i="16"/>
  <c r="E124" i="16"/>
  <c r="F124" i="16"/>
  <c r="G124" i="16"/>
  <c r="H124" i="16"/>
  <c r="I124" i="16"/>
  <c r="J124" i="16"/>
  <c r="K124" i="16"/>
  <c r="L124" i="16"/>
  <c r="M124" i="16"/>
  <c r="N124" i="16"/>
  <c r="O124" i="16"/>
  <c r="P124" i="16"/>
  <c r="Q124" i="16"/>
  <c r="R124" i="16"/>
  <c r="S124" i="16"/>
  <c r="T124" i="16"/>
  <c r="U124" i="16"/>
  <c r="V124" i="16"/>
  <c r="W124" i="16"/>
  <c r="X124" i="16"/>
  <c r="Y124" i="16"/>
  <c r="A126" i="16" l="1"/>
  <c r="B125" i="16"/>
  <c r="C125" i="16"/>
  <c r="D125" i="16"/>
  <c r="E125" i="16"/>
  <c r="F125" i="16"/>
  <c r="G125" i="16"/>
  <c r="H125" i="16"/>
  <c r="I125" i="16"/>
  <c r="J125" i="16"/>
  <c r="K125" i="16"/>
  <c r="L125" i="16"/>
  <c r="M125" i="16"/>
  <c r="N125" i="16"/>
  <c r="O125" i="16"/>
  <c r="P125" i="16"/>
  <c r="Q125" i="16"/>
  <c r="R125" i="16"/>
  <c r="S125" i="16"/>
  <c r="T125" i="16"/>
  <c r="U125" i="16"/>
  <c r="V125" i="16"/>
  <c r="W125" i="16"/>
  <c r="X125" i="16"/>
  <c r="Y125" i="16"/>
  <c r="A127" i="16" l="1"/>
  <c r="B126" i="16"/>
  <c r="C126" i="16"/>
  <c r="D126" i="16"/>
  <c r="E126" i="16"/>
  <c r="F126" i="16"/>
  <c r="G126" i="16"/>
  <c r="H126" i="16"/>
  <c r="I126" i="16"/>
  <c r="J126" i="16"/>
  <c r="K126" i="16"/>
  <c r="L126" i="16"/>
  <c r="M126" i="16"/>
  <c r="N126" i="16"/>
  <c r="O126" i="16"/>
  <c r="P126" i="16"/>
  <c r="Q126" i="16"/>
  <c r="R126" i="16"/>
  <c r="S126" i="16"/>
  <c r="T126" i="16"/>
  <c r="U126" i="16"/>
  <c r="V126" i="16"/>
  <c r="W126" i="16"/>
  <c r="X126" i="16"/>
  <c r="Y126" i="16"/>
  <c r="A128" i="16" l="1"/>
  <c r="B127" i="16"/>
  <c r="C127" i="16"/>
  <c r="D127" i="16"/>
  <c r="E127" i="16"/>
  <c r="F127" i="16"/>
  <c r="G127" i="16"/>
  <c r="H127" i="16"/>
  <c r="I127" i="16"/>
  <c r="J127" i="16"/>
  <c r="K127" i="16"/>
  <c r="L127" i="16"/>
  <c r="M127" i="16"/>
  <c r="N127" i="16"/>
  <c r="O127" i="16"/>
  <c r="P127" i="16"/>
  <c r="Q127" i="16"/>
  <c r="R127" i="16"/>
  <c r="S127" i="16"/>
  <c r="T127" i="16"/>
  <c r="U127" i="16"/>
  <c r="V127" i="16"/>
  <c r="W127" i="16"/>
  <c r="X127" i="16"/>
  <c r="Y127" i="16"/>
  <c r="A129" i="16" l="1"/>
  <c r="B128" i="16"/>
  <c r="C128" i="16"/>
  <c r="D128" i="16"/>
  <c r="E128" i="16"/>
  <c r="F128" i="16"/>
  <c r="G128" i="16"/>
  <c r="H128" i="16"/>
  <c r="I128" i="16"/>
  <c r="J128" i="16"/>
  <c r="K128" i="16"/>
  <c r="L128" i="16"/>
  <c r="M128" i="16"/>
  <c r="N128" i="16"/>
  <c r="O128" i="16"/>
  <c r="P128" i="16"/>
  <c r="Q128" i="16"/>
  <c r="R128" i="16"/>
  <c r="S128" i="16"/>
  <c r="T128" i="16"/>
  <c r="U128" i="16"/>
  <c r="V128" i="16"/>
  <c r="W128" i="16"/>
  <c r="X128" i="16"/>
  <c r="Y128" i="16"/>
  <c r="A130" i="16" l="1"/>
  <c r="B129" i="16"/>
  <c r="C129" i="16"/>
  <c r="D129" i="16"/>
  <c r="E129" i="16"/>
  <c r="F129" i="16"/>
  <c r="G129" i="16"/>
  <c r="H129" i="16"/>
  <c r="I129" i="16"/>
  <c r="J129" i="16"/>
  <c r="K129" i="16"/>
  <c r="L129" i="16"/>
  <c r="M129" i="16"/>
  <c r="N129" i="16"/>
  <c r="O129" i="16"/>
  <c r="P129" i="16"/>
  <c r="Q129" i="16"/>
  <c r="R129" i="16"/>
  <c r="S129" i="16"/>
  <c r="T129" i="16"/>
  <c r="U129" i="16"/>
  <c r="V129" i="16"/>
  <c r="W129" i="16"/>
  <c r="X129" i="16"/>
  <c r="Y129" i="16"/>
  <c r="A131" i="16" l="1"/>
  <c r="B130" i="16"/>
  <c r="C130" i="16"/>
  <c r="D130" i="16"/>
  <c r="E130" i="16"/>
  <c r="F130" i="16"/>
  <c r="G130" i="16"/>
  <c r="H130" i="16"/>
  <c r="I130" i="16"/>
  <c r="J130" i="16"/>
  <c r="K130" i="16"/>
  <c r="L130" i="16"/>
  <c r="M130" i="16"/>
  <c r="N130" i="16"/>
  <c r="O130" i="16"/>
  <c r="P130" i="16"/>
  <c r="Q130" i="16"/>
  <c r="R130" i="16"/>
  <c r="S130" i="16"/>
  <c r="T130" i="16"/>
  <c r="U130" i="16"/>
  <c r="V130" i="16"/>
  <c r="W130" i="16"/>
  <c r="X130" i="16"/>
  <c r="Y130" i="16"/>
  <c r="A132" i="16" l="1"/>
  <c r="B131" i="16"/>
  <c r="C131" i="16"/>
  <c r="D131" i="16"/>
  <c r="E131" i="16"/>
  <c r="F131" i="16"/>
  <c r="G131" i="16"/>
  <c r="H131" i="16"/>
  <c r="I131" i="16"/>
  <c r="J131" i="16"/>
  <c r="K131" i="16"/>
  <c r="L131" i="16"/>
  <c r="M131" i="16"/>
  <c r="N131" i="16"/>
  <c r="O131" i="16"/>
  <c r="P131" i="16"/>
  <c r="Q131" i="16"/>
  <c r="R131" i="16"/>
  <c r="S131" i="16"/>
  <c r="T131" i="16"/>
  <c r="U131" i="16"/>
  <c r="V131" i="16"/>
  <c r="W131" i="16"/>
  <c r="X131" i="16"/>
  <c r="Y131" i="16"/>
  <c r="A133" i="16" l="1"/>
  <c r="B132" i="16"/>
  <c r="C132" i="16"/>
  <c r="D132" i="16"/>
  <c r="E132" i="16"/>
  <c r="F132" i="16"/>
  <c r="G132" i="16"/>
  <c r="H132" i="16"/>
  <c r="I132" i="16"/>
  <c r="J132" i="16"/>
  <c r="K132" i="16"/>
  <c r="L132" i="16"/>
  <c r="M132" i="16"/>
  <c r="N132" i="16"/>
  <c r="O132" i="16"/>
  <c r="P132" i="16"/>
  <c r="Q132" i="16"/>
  <c r="R132" i="16"/>
  <c r="S132" i="16"/>
  <c r="T132" i="16"/>
  <c r="U132" i="16"/>
  <c r="V132" i="16"/>
  <c r="W132" i="16"/>
  <c r="X132" i="16"/>
  <c r="Y132" i="16"/>
  <c r="A134" i="16" l="1"/>
  <c r="B133" i="16"/>
  <c r="C133" i="16"/>
  <c r="D133" i="16"/>
  <c r="E133" i="16"/>
  <c r="F133" i="16"/>
  <c r="G133" i="16"/>
  <c r="H133" i="16"/>
  <c r="I133" i="16"/>
  <c r="J133" i="16"/>
  <c r="K133" i="16"/>
  <c r="L133" i="16"/>
  <c r="M133" i="16"/>
  <c r="N133" i="16"/>
  <c r="O133" i="16"/>
  <c r="P133" i="16"/>
  <c r="Q133" i="16"/>
  <c r="R133" i="16"/>
  <c r="S133" i="16"/>
  <c r="T133" i="16"/>
  <c r="U133" i="16"/>
  <c r="V133" i="16"/>
  <c r="W133" i="16"/>
  <c r="X133" i="16"/>
  <c r="Y133" i="16"/>
  <c r="A135" i="16" l="1"/>
  <c r="B134" i="16"/>
  <c r="C134" i="16"/>
  <c r="D134" i="16"/>
  <c r="E134" i="16"/>
  <c r="F134" i="16"/>
  <c r="G134" i="16"/>
  <c r="H134" i="16"/>
  <c r="I134" i="16"/>
  <c r="J134" i="16"/>
  <c r="K134" i="16"/>
  <c r="L134" i="16"/>
  <c r="M134" i="16"/>
  <c r="N134" i="16"/>
  <c r="O134" i="16"/>
  <c r="P134" i="16"/>
  <c r="Q134" i="16"/>
  <c r="R134" i="16"/>
  <c r="S134" i="16"/>
  <c r="T134" i="16"/>
  <c r="U134" i="16"/>
  <c r="V134" i="16"/>
  <c r="W134" i="16"/>
  <c r="X134" i="16"/>
  <c r="Y134" i="16"/>
  <c r="A136" i="16" l="1"/>
  <c r="B135" i="16"/>
  <c r="C135" i="16"/>
  <c r="D135" i="16"/>
  <c r="E135" i="16"/>
  <c r="F135" i="16"/>
  <c r="G135" i="16"/>
  <c r="H135" i="16"/>
  <c r="I135" i="16"/>
  <c r="J135" i="16"/>
  <c r="K135" i="16"/>
  <c r="L135" i="16"/>
  <c r="M135" i="16"/>
  <c r="N135" i="16"/>
  <c r="O135" i="16"/>
  <c r="P135" i="16"/>
  <c r="Q135" i="16"/>
  <c r="R135" i="16"/>
  <c r="S135" i="16"/>
  <c r="T135" i="16"/>
  <c r="U135" i="16"/>
  <c r="V135" i="16"/>
  <c r="W135" i="16"/>
  <c r="X135" i="16"/>
  <c r="Y135" i="16"/>
  <c r="A137" i="16" l="1"/>
  <c r="B136" i="16"/>
  <c r="C136" i="16"/>
  <c r="D136" i="16"/>
  <c r="E136" i="16"/>
  <c r="F136" i="16"/>
  <c r="G136" i="16"/>
  <c r="H136" i="16"/>
  <c r="I136" i="16"/>
  <c r="J136" i="16"/>
  <c r="K136" i="16"/>
  <c r="L136" i="16"/>
  <c r="M136" i="16"/>
  <c r="N136" i="16"/>
  <c r="O136" i="16"/>
  <c r="P136" i="16"/>
  <c r="Q136" i="16"/>
  <c r="R136" i="16"/>
  <c r="S136" i="16"/>
  <c r="T136" i="16"/>
  <c r="U136" i="16"/>
  <c r="V136" i="16"/>
  <c r="W136" i="16"/>
  <c r="X136" i="16"/>
  <c r="Y136" i="16"/>
  <c r="A138" i="16" l="1"/>
  <c r="B137" i="16"/>
  <c r="C137" i="16"/>
  <c r="D137" i="16"/>
  <c r="E137" i="16"/>
  <c r="F137" i="16"/>
  <c r="G137" i="16"/>
  <c r="H137" i="16"/>
  <c r="I137" i="16"/>
  <c r="J137" i="16"/>
  <c r="K137" i="16"/>
  <c r="L137" i="16"/>
  <c r="M137" i="16"/>
  <c r="N137" i="16"/>
  <c r="O137" i="16"/>
  <c r="P137" i="16"/>
  <c r="Q137" i="16"/>
  <c r="R137" i="16"/>
  <c r="S137" i="16"/>
  <c r="T137" i="16"/>
  <c r="U137" i="16"/>
  <c r="V137" i="16"/>
  <c r="W137" i="16"/>
  <c r="X137" i="16"/>
  <c r="Y137" i="16"/>
  <c r="A139" i="16" l="1"/>
  <c r="B138" i="16"/>
  <c r="C138" i="16"/>
  <c r="D138" i="16"/>
  <c r="E138" i="16"/>
  <c r="F138" i="16"/>
  <c r="G138" i="16"/>
  <c r="H138" i="16"/>
  <c r="I138" i="16"/>
  <c r="J138" i="16"/>
  <c r="K138" i="16"/>
  <c r="L138" i="16"/>
  <c r="M138" i="16"/>
  <c r="N138" i="16"/>
  <c r="O138" i="16"/>
  <c r="P138" i="16"/>
  <c r="Q138" i="16"/>
  <c r="R138" i="16"/>
  <c r="S138" i="16"/>
  <c r="T138" i="16"/>
  <c r="U138" i="16"/>
  <c r="V138" i="16"/>
  <c r="W138" i="16"/>
  <c r="X138" i="16"/>
  <c r="Y138" i="16"/>
  <c r="A140" i="16" l="1"/>
  <c r="B139" i="16"/>
  <c r="C139" i="16"/>
  <c r="D139" i="16"/>
  <c r="E139" i="16"/>
  <c r="F139" i="16"/>
  <c r="G139" i="16"/>
  <c r="H139" i="16"/>
  <c r="I139" i="16"/>
  <c r="J139" i="16"/>
  <c r="K139" i="16"/>
  <c r="L139" i="16"/>
  <c r="M139" i="16"/>
  <c r="N139" i="16"/>
  <c r="O139" i="16"/>
  <c r="P139" i="16"/>
  <c r="Q139" i="16"/>
  <c r="R139" i="16"/>
  <c r="S139" i="16"/>
  <c r="T139" i="16"/>
  <c r="U139" i="16"/>
  <c r="V139" i="16"/>
  <c r="W139" i="16"/>
  <c r="X139" i="16"/>
  <c r="Y139" i="16"/>
  <c r="A141" i="16" l="1"/>
  <c r="B140" i="16"/>
  <c r="C140" i="16"/>
  <c r="D140" i="16"/>
  <c r="E140" i="16"/>
  <c r="F140" i="16"/>
  <c r="G140" i="16"/>
  <c r="H140" i="16"/>
  <c r="I140" i="16"/>
  <c r="J140" i="16"/>
  <c r="K140" i="16"/>
  <c r="L140" i="16"/>
  <c r="M140" i="16"/>
  <c r="N140" i="16"/>
  <c r="O140" i="16"/>
  <c r="P140" i="16"/>
  <c r="Q140" i="16"/>
  <c r="R140" i="16"/>
  <c r="S140" i="16"/>
  <c r="T140" i="16"/>
  <c r="U140" i="16"/>
  <c r="V140" i="16"/>
  <c r="W140" i="16"/>
  <c r="X140" i="16"/>
  <c r="Y140" i="16"/>
  <c r="A142" i="16" l="1"/>
  <c r="B141" i="16"/>
  <c r="C141" i="16"/>
  <c r="D141" i="16"/>
  <c r="E141" i="16"/>
  <c r="F141" i="16"/>
  <c r="G141" i="16"/>
  <c r="H141" i="16"/>
  <c r="I141" i="16"/>
  <c r="J141" i="16"/>
  <c r="K141" i="16"/>
  <c r="L141" i="16"/>
  <c r="M141" i="16"/>
  <c r="N141" i="16"/>
  <c r="O141" i="16"/>
  <c r="P141" i="16"/>
  <c r="Q141" i="16"/>
  <c r="R141" i="16"/>
  <c r="S141" i="16"/>
  <c r="T141" i="16"/>
  <c r="U141" i="16"/>
  <c r="V141" i="16"/>
  <c r="W141" i="16"/>
  <c r="X141" i="16"/>
  <c r="Y141" i="16"/>
  <c r="A143" i="16" l="1"/>
  <c r="B142" i="16"/>
  <c r="C142" i="16"/>
  <c r="D142" i="16"/>
  <c r="E142" i="16"/>
  <c r="F142" i="16"/>
  <c r="G142" i="16"/>
  <c r="H142" i="16"/>
  <c r="I142" i="16"/>
  <c r="J142" i="16"/>
  <c r="K142" i="16"/>
  <c r="L142" i="16"/>
  <c r="M142" i="16"/>
  <c r="N142" i="16"/>
  <c r="O142" i="16"/>
  <c r="P142" i="16"/>
  <c r="Q142" i="16"/>
  <c r="R142" i="16"/>
  <c r="S142" i="16"/>
  <c r="T142" i="16"/>
  <c r="U142" i="16"/>
  <c r="V142" i="16"/>
  <c r="W142" i="16"/>
  <c r="X142" i="16"/>
  <c r="Y142" i="16"/>
  <c r="A144" i="16" l="1"/>
  <c r="B143" i="16"/>
  <c r="C143" i="16"/>
  <c r="D143" i="16"/>
  <c r="E143" i="16"/>
  <c r="F143" i="16"/>
  <c r="G143" i="16"/>
  <c r="H143" i="16"/>
  <c r="I143" i="16"/>
  <c r="J143" i="16"/>
  <c r="K143" i="16"/>
  <c r="L143" i="16"/>
  <c r="M143" i="16"/>
  <c r="N143" i="16"/>
  <c r="O143" i="16"/>
  <c r="P143" i="16"/>
  <c r="Q143" i="16"/>
  <c r="R143" i="16"/>
  <c r="S143" i="16"/>
  <c r="T143" i="16"/>
  <c r="U143" i="16"/>
  <c r="V143" i="16"/>
  <c r="W143" i="16"/>
  <c r="X143" i="16"/>
  <c r="Y143" i="16"/>
  <c r="A145" i="16" l="1"/>
  <c r="B144" i="16"/>
  <c r="C144" i="16"/>
  <c r="D144" i="16"/>
  <c r="E144" i="16"/>
  <c r="F144" i="16"/>
  <c r="G144" i="16"/>
  <c r="H144" i="16"/>
  <c r="I144" i="16"/>
  <c r="J144" i="16"/>
  <c r="K144" i="16"/>
  <c r="L144" i="16"/>
  <c r="M144" i="16"/>
  <c r="N144" i="16"/>
  <c r="O144" i="16"/>
  <c r="P144" i="16"/>
  <c r="Q144" i="16"/>
  <c r="R144" i="16"/>
  <c r="S144" i="16"/>
  <c r="T144" i="16"/>
  <c r="U144" i="16"/>
  <c r="V144" i="16"/>
  <c r="W144" i="16"/>
  <c r="X144" i="16"/>
  <c r="Y144" i="16"/>
  <c r="A146" i="16" l="1"/>
  <c r="B145" i="16"/>
  <c r="C145" i="16"/>
  <c r="D145" i="16"/>
  <c r="E145" i="16"/>
  <c r="F145" i="16"/>
  <c r="G145" i="16"/>
  <c r="H145" i="16"/>
  <c r="I145" i="16"/>
  <c r="J145" i="16"/>
  <c r="K145" i="16"/>
  <c r="L145" i="16"/>
  <c r="M145" i="16"/>
  <c r="N145" i="16"/>
  <c r="O145" i="16"/>
  <c r="P145" i="16"/>
  <c r="Q145" i="16"/>
  <c r="R145" i="16"/>
  <c r="S145" i="16"/>
  <c r="T145" i="16"/>
  <c r="U145" i="16"/>
  <c r="V145" i="16"/>
  <c r="W145" i="16"/>
  <c r="X145" i="16"/>
  <c r="Y145" i="16"/>
  <c r="A147" i="16" l="1"/>
  <c r="B146" i="16"/>
  <c r="C146" i="16"/>
  <c r="D146" i="16"/>
  <c r="E146" i="16"/>
  <c r="F146" i="16"/>
  <c r="G146" i="16"/>
  <c r="H146" i="16"/>
  <c r="I146" i="16"/>
  <c r="J146" i="16"/>
  <c r="K146" i="16"/>
  <c r="L146" i="16"/>
  <c r="M146" i="16"/>
  <c r="N146" i="16"/>
  <c r="O146" i="16"/>
  <c r="P146" i="16"/>
  <c r="Q146" i="16"/>
  <c r="R146" i="16"/>
  <c r="S146" i="16"/>
  <c r="T146" i="16"/>
  <c r="U146" i="16"/>
  <c r="V146" i="16"/>
  <c r="W146" i="16"/>
  <c r="X146" i="16"/>
  <c r="Y146" i="16"/>
  <c r="A148" i="16" l="1"/>
  <c r="B147" i="16"/>
  <c r="C147" i="16"/>
  <c r="D147" i="16"/>
  <c r="E147" i="16"/>
  <c r="F147" i="16"/>
  <c r="G147" i="16"/>
  <c r="H147" i="16"/>
  <c r="I147" i="16"/>
  <c r="J147" i="16"/>
  <c r="K147" i="16"/>
  <c r="L147" i="16"/>
  <c r="M147" i="16"/>
  <c r="N147" i="16"/>
  <c r="O147" i="16"/>
  <c r="P147" i="16"/>
  <c r="Q147" i="16"/>
  <c r="R147" i="16"/>
  <c r="S147" i="16"/>
  <c r="T147" i="16"/>
  <c r="U147" i="16"/>
  <c r="V147" i="16"/>
  <c r="W147" i="16"/>
  <c r="X147" i="16"/>
  <c r="Y147" i="16"/>
  <c r="A149" i="16" l="1"/>
  <c r="B148" i="16"/>
  <c r="C148" i="16"/>
  <c r="D148" i="16"/>
  <c r="E148" i="16"/>
  <c r="F148" i="16"/>
  <c r="G148" i="16"/>
  <c r="H148" i="16"/>
  <c r="I148" i="16"/>
  <c r="J148" i="16"/>
  <c r="K148" i="16"/>
  <c r="L148" i="16"/>
  <c r="M148" i="16"/>
  <c r="N148" i="16"/>
  <c r="O148" i="16"/>
  <c r="P148" i="16"/>
  <c r="Q148" i="16"/>
  <c r="R148" i="16"/>
  <c r="S148" i="16"/>
  <c r="T148" i="16"/>
  <c r="U148" i="16"/>
  <c r="V148" i="16"/>
  <c r="W148" i="16"/>
  <c r="X148" i="16"/>
  <c r="Y148" i="16"/>
  <c r="A150" i="16" l="1"/>
  <c r="B149" i="16"/>
  <c r="C149" i="16"/>
  <c r="D149" i="16"/>
  <c r="E149" i="16"/>
  <c r="F149" i="16"/>
  <c r="G149" i="16"/>
  <c r="H149" i="16"/>
  <c r="I149" i="16"/>
  <c r="J149" i="16"/>
  <c r="K149" i="16"/>
  <c r="L149" i="16"/>
  <c r="M149" i="16"/>
  <c r="N149" i="16"/>
  <c r="O149" i="16"/>
  <c r="P149" i="16"/>
  <c r="Q149" i="16"/>
  <c r="R149" i="16"/>
  <c r="S149" i="16"/>
  <c r="T149" i="16"/>
  <c r="U149" i="16"/>
  <c r="V149" i="16"/>
  <c r="W149" i="16"/>
  <c r="X149" i="16"/>
  <c r="Y149" i="16"/>
  <c r="A151" i="16" l="1"/>
  <c r="B150" i="16"/>
  <c r="C150" i="16"/>
  <c r="D150" i="16"/>
  <c r="E150" i="16"/>
  <c r="F150" i="16"/>
  <c r="G150" i="16"/>
  <c r="H150" i="16"/>
  <c r="I150" i="16"/>
  <c r="J150" i="16"/>
  <c r="K150" i="16"/>
  <c r="L150" i="16"/>
  <c r="M150" i="16"/>
  <c r="N150" i="16"/>
  <c r="O150" i="16"/>
  <c r="P150" i="16"/>
  <c r="Q150" i="16"/>
  <c r="R150" i="16"/>
  <c r="S150" i="16"/>
  <c r="T150" i="16"/>
  <c r="U150" i="16"/>
  <c r="V150" i="16"/>
  <c r="W150" i="16"/>
  <c r="X150" i="16"/>
  <c r="Y150" i="16"/>
  <c r="A152" i="16" l="1"/>
  <c r="B151" i="16"/>
  <c r="C151" i="16"/>
  <c r="D151" i="16"/>
  <c r="E151" i="16"/>
  <c r="F151" i="16"/>
  <c r="G151" i="16"/>
  <c r="H151" i="16"/>
  <c r="I151" i="16"/>
  <c r="J151" i="16"/>
  <c r="K151" i="16"/>
  <c r="L151" i="16"/>
  <c r="M151" i="16"/>
  <c r="N151" i="16"/>
  <c r="O151" i="16"/>
  <c r="P151" i="16"/>
  <c r="Q151" i="16"/>
  <c r="R151" i="16"/>
  <c r="S151" i="16"/>
  <c r="T151" i="16"/>
  <c r="U151" i="16"/>
  <c r="V151" i="16"/>
  <c r="W151" i="16"/>
  <c r="X151" i="16"/>
  <c r="Y151" i="16"/>
  <c r="A153" i="16" l="1"/>
  <c r="B152" i="16"/>
  <c r="C152" i="16"/>
  <c r="D152" i="16"/>
  <c r="E152" i="16"/>
  <c r="F152" i="16"/>
  <c r="G152" i="16"/>
  <c r="H152" i="16"/>
  <c r="I152" i="16"/>
  <c r="J152" i="16"/>
  <c r="K152" i="16"/>
  <c r="L152" i="16"/>
  <c r="M152" i="16"/>
  <c r="N152" i="16"/>
  <c r="O152" i="16"/>
  <c r="P152" i="16"/>
  <c r="Q152" i="16"/>
  <c r="R152" i="16"/>
  <c r="S152" i="16"/>
  <c r="T152" i="16"/>
  <c r="U152" i="16"/>
  <c r="V152" i="16"/>
  <c r="W152" i="16"/>
  <c r="X152" i="16"/>
  <c r="Y152" i="16"/>
  <c r="A154" i="16" l="1"/>
  <c r="B153" i="16"/>
  <c r="C153" i="16"/>
  <c r="D153" i="16"/>
  <c r="E153" i="16"/>
  <c r="F153" i="16"/>
  <c r="G153" i="16"/>
  <c r="H153" i="16"/>
  <c r="I153" i="16"/>
  <c r="J153" i="16"/>
  <c r="K153" i="16"/>
  <c r="L153" i="16"/>
  <c r="M153" i="16"/>
  <c r="N153" i="16"/>
  <c r="O153" i="16"/>
  <c r="P153" i="16"/>
  <c r="Q153" i="16"/>
  <c r="R153" i="16"/>
  <c r="S153" i="16"/>
  <c r="T153" i="16"/>
  <c r="U153" i="16"/>
  <c r="V153" i="16"/>
  <c r="W153" i="16"/>
  <c r="X153" i="16"/>
  <c r="Y153" i="16"/>
  <c r="A155" i="16" l="1"/>
  <c r="B154" i="16"/>
  <c r="C154" i="16"/>
  <c r="D154" i="16"/>
  <c r="E154" i="16"/>
  <c r="F154" i="16"/>
  <c r="G154" i="16"/>
  <c r="H154" i="16"/>
  <c r="I154" i="16"/>
  <c r="J154" i="16"/>
  <c r="K154" i="16"/>
  <c r="L154" i="16"/>
  <c r="M154" i="16"/>
  <c r="N154" i="16"/>
  <c r="O154" i="16"/>
  <c r="P154" i="16"/>
  <c r="Q154" i="16"/>
  <c r="R154" i="16"/>
  <c r="S154" i="16"/>
  <c r="T154" i="16"/>
  <c r="U154" i="16"/>
  <c r="V154" i="16"/>
  <c r="W154" i="16"/>
  <c r="X154" i="16"/>
  <c r="Y154" i="16"/>
  <c r="A156" i="16" l="1"/>
  <c r="B155" i="16"/>
  <c r="C155" i="16"/>
  <c r="D155" i="16"/>
  <c r="E155" i="16"/>
  <c r="F155" i="16"/>
  <c r="G155" i="16"/>
  <c r="H155" i="16"/>
  <c r="I155" i="16"/>
  <c r="J155" i="16"/>
  <c r="K155" i="16"/>
  <c r="L155" i="16"/>
  <c r="M155" i="16"/>
  <c r="N155" i="16"/>
  <c r="O155" i="16"/>
  <c r="P155" i="16"/>
  <c r="Q155" i="16"/>
  <c r="R155" i="16"/>
  <c r="S155" i="16"/>
  <c r="T155" i="16"/>
  <c r="U155" i="16"/>
  <c r="V155" i="16"/>
  <c r="W155" i="16"/>
  <c r="X155" i="16"/>
  <c r="Y155" i="16"/>
  <c r="A157" i="16" l="1"/>
  <c r="B156" i="16"/>
  <c r="C156" i="16"/>
  <c r="D156" i="16"/>
  <c r="E156" i="16"/>
  <c r="F156" i="16"/>
  <c r="G156" i="16"/>
  <c r="H156" i="16"/>
  <c r="I156" i="16"/>
  <c r="J156" i="16"/>
  <c r="K156" i="16"/>
  <c r="L156" i="16"/>
  <c r="M156" i="16"/>
  <c r="N156" i="16"/>
  <c r="O156" i="16"/>
  <c r="P156" i="16"/>
  <c r="Q156" i="16"/>
  <c r="R156" i="16"/>
  <c r="S156" i="16"/>
  <c r="T156" i="16"/>
  <c r="U156" i="16"/>
  <c r="V156" i="16"/>
  <c r="W156" i="16"/>
  <c r="X156" i="16"/>
  <c r="Y156" i="16"/>
  <c r="A158" i="16" l="1"/>
  <c r="B157" i="16"/>
  <c r="C157" i="16"/>
  <c r="D157" i="16"/>
  <c r="E157" i="16"/>
  <c r="F157" i="16"/>
  <c r="G157" i="16"/>
  <c r="H157" i="16"/>
  <c r="I157" i="16"/>
  <c r="J157" i="16"/>
  <c r="K157" i="16"/>
  <c r="L157" i="16"/>
  <c r="M157" i="16"/>
  <c r="N157" i="16"/>
  <c r="O157" i="16"/>
  <c r="P157" i="16"/>
  <c r="Q157" i="16"/>
  <c r="R157" i="16"/>
  <c r="S157" i="16"/>
  <c r="T157" i="16"/>
  <c r="U157" i="16"/>
  <c r="V157" i="16"/>
  <c r="W157" i="16"/>
  <c r="X157" i="16"/>
  <c r="Y157" i="16"/>
  <c r="A159" i="16" l="1"/>
  <c r="B158" i="16"/>
  <c r="C158" i="16"/>
  <c r="D158" i="16"/>
  <c r="E158" i="16"/>
  <c r="F158" i="16"/>
  <c r="G158" i="16"/>
  <c r="H158" i="16"/>
  <c r="I158" i="16"/>
  <c r="J158" i="16"/>
  <c r="K158" i="16"/>
  <c r="L158" i="16"/>
  <c r="M158" i="16"/>
  <c r="N158" i="16"/>
  <c r="O158" i="16"/>
  <c r="P158" i="16"/>
  <c r="Q158" i="16"/>
  <c r="R158" i="16"/>
  <c r="S158" i="16"/>
  <c r="T158" i="16"/>
  <c r="U158" i="16"/>
  <c r="V158" i="16"/>
  <c r="W158" i="16"/>
  <c r="X158" i="16"/>
  <c r="Y158" i="16"/>
  <c r="A160" i="16" l="1"/>
  <c r="B159" i="16"/>
  <c r="C159" i="16"/>
  <c r="D159" i="16"/>
  <c r="E159" i="16"/>
  <c r="F159" i="16"/>
  <c r="G159" i="16"/>
  <c r="H159" i="16"/>
  <c r="I159" i="16"/>
  <c r="J159" i="16"/>
  <c r="K159" i="16"/>
  <c r="L159" i="16"/>
  <c r="M159" i="16"/>
  <c r="N159" i="16"/>
  <c r="O159" i="16"/>
  <c r="P159" i="16"/>
  <c r="Q159" i="16"/>
  <c r="R159" i="16"/>
  <c r="S159" i="16"/>
  <c r="T159" i="16"/>
  <c r="U159" i="16"/>
  <c r="V159" i="16"/>
  <c r="W159" i="16"/>
  <c r="X159" i="16"/>
  <c r="Y159" i="16"/>
  <c r="A161" i="16" l="1"/>
  <c r="B160" i="16"/>
  <c r="C160" i="16"/>
  <c r="D160" i="16"/>
  <c r="E160" i="16"/>
  <c r="F160" i="16"/>
  <c r="G160" i="16"/>
  <c r="H160" i="16"/>
  <c r="I160" i="16"/>
  <c r="J160" i="16"/>
  <c r="K160" i="16"/>
  <c r="L160" i="16"/>
  <c r="M160" i="16"/>
  <c r="N160" i="16"/>
  <c r="O160" i="16"/>
  <c r="P160" i="16"/>
  <c r="Q160" i="16"/>
  <c r="R160" i="16"/>
  <c r="S160" i="16"/>
  <c r="T160" i="16"/>
  <c r="U160" i="16"/>
  <c r="V160" i="16"/>
  <c r="W160" i="16"/>
  <c r="X160" i="16"/>
  <c r="Y160" i="16"/>
  <c r="A162" i="16" l="1"/>
  <c r="B161" i="16"/>
  <c r="C161" i="16"/>
  <c r="D161" i="16"/>
  <c r="E161" i="16"/>
  <c r="F161" i="16"/>
  <c r="G161" i="16"/>
  <c r="H161" i="16"/>
  <c r="I161" i="16"/>
  <c r="J161" i="16"/>
  <c r="K161" i="16"/>
  <c r="L161" i="16"/>
  <c r="M161" i="16"/>
  <c r="N161" i="16"/>
  <c r="O161" i="16"/>
  <c r="P161" i="16"/>
  <c r="Q161" i="16"/>
  <c r="R161" i="16"/>
  <c r="S161" i="16"/>
  <c r="T161" i="16"/>
  <c r="U161" i="16"/>
  <c r="V161" i="16"/>
  <c r="W161" i="16"/>
  <c r="X161" i="16"/>
  <c r="Y161" i="16"/>
  <c r="A163" i="16" l="1"/>
  <c r="B162" i="16"/>
  <c r="C162" i="16"/>
  <c r="D162" i="16"/>
  <c r="E162" i="16"/>
  <c r="F162" i="16"/>
  <c r="G162" i="16"/>
  <c r="H162" i="16"/>
  <c r="I162" i="16"/>
  <c r="J162" i="16"/>
  <c r="K162" i="16"/>
  <c r="L162" i="16"/>
  <c r="M162" i="16"/>
  <c r="N162" i="16"/>
  <c r="O162" i="16"/>
  <c r="P162" i="16"/>
  <c r="Q162" i="16"/>
  <c r="R162" i="16"/>
  <c r="S162" i="16"/>
  <c r="T162" i="16"/>
  <c r="U162" i="16"/>
  <c r="V162" i="16"/>
  <c r="W162" i="16"/>
  <c r="X162" i="16"/>
  <c r="Y162" i="16"/>
  <c r="A164" i="16" l="1"/>
  <c r="B163" i="16"/>
  <c r="C163" i="16"/>
  <c r="D163" i="16"/>
  <c r="E163" i="16"/>
  <c r="F163" i="16"/>
  <c r="G163" i="16"/>
  <c r="H163" i="16"/>
  <c r="I163" i="16"/>
  <c r="J163" i="16"/>
  <c r="K163" i="16"/>
  <c r="L163" i="16"/>
  <c r="M163" i="16"/>
  <c r="N163" i="16"/>
  <c r="O163" i="16"/>
  <c r="P163" i="16"/>
  <c r="Q163" i="16"/>
  <c r="R163" i="16"/>
  <c r="S163" i="16"/>
  <c r="T163" i="16"/>
  <c r="U163" i="16"/>
  <c r="V163" i="16"/>
  <c r="W163" i="16"/>
  <c r="X163" i="16"/>
  <c r="Y163" i="16"/>
  <c r="A165" i="16" l="1"/>
  <c r="B164" i="16"/>
  <c r="C164" i="16"/>
  <c r="D164" i="16"/>
  <c r="E164" i="16"/>
  <c r="F164" i="16"/>
  <c r="G164" i="16"/>
  <c r="H164" i="16"/>
  <c r="I164" i="16"/>
  <c r="J164" i="16"/>
  <c r="K164" i="16"/>
  <c r="L164" i="16"/>
  <c r="M164" i="16"/>
  <c r="N164" i="16"/>
  <c r="O164" i="16"/>
  <c r="P164" i="16"/>
  <c r="Q164" i="16"/>
  <c r="R164" i="16"/>
  <c r="S164" i="16"/>
  <c r="T164" i="16"/>
  <c r="U164" i="16"/>
  <c r="V164" i="16"/>
  <c r="W164" i="16"/>
  <c r="X164" i="16"/>
  <c r="Y164" i="16"/>
  <c r="A166" i="16" l="1"/>
  <c r="B165" i="16"/>
  <c r="C165" i="16"/>
  <c r="D165" i="16"/>
  <c r="E165" i="16"/>
  <c r="F165" i="16"/>
  <c r="G165" i="16"/>
  <c r="H165" i="16"/>
  <c r="I165" i="16"/>
  <c r="J165" i="16"/>
  <c r="K165" i="16"/>
  <c r="L165" i="16"/>
  <c r="M165" i="16"/>
  <c r="N165" i="16"/>
  <c r="O165" i="16"/>
  <c r="P165" i="16"/>
  <c r="Q165" i="16"/>
  <c r="R165" i="16"/>
  <c r="S165" i="16"/>
  <c r="T165" i="16"/>
  <c r="U165" i="16"/>
  <c r="V165" i="16"/>
  <c r="W165" i="16"/>
  <c r="X165" i="16"/>
  <c r="Y165" i="16"/>
  <c r="A167" i="16" l="1"/>
  <c r="B166" i="16"/>
  <c r="C166" i="16"/>
  <c r="D166" i="16"/>
  <c r="E166" i="16"/>
  <c r="F166" i="16"/>
  <c r="G166" i="16"/>
  <c r="H166" i="16"/>
  <c r="I166" i="16"/>
  <c r="J166" i="16"/>
  <c r="K166" i="16"/>
  <c r="L166" i="16"/>
  <c r="M166" i="16"/>
  <c r="N166" i="16"/>
  <c r="O166" i="16"/>
  <c r="P166" i="16"/>
  <c r="Q166" i="16"/>
  <c r="R166" i="16"/>
  <c r="S166" i="16"/>
  <c r="T166" i="16"/>
  <c r="U166" i="16"/>
  <c r="V166" i="16"/>
  <c r="W166" i="16"/>
  <c r="X166" i="16"/>
  <c r="Y166" i="16"/>
  <c r="A168" i="16" l="1"/>
  <c r="B167" i="16"/>
  <c r="C167" i="16"/>
  <c r="D167" i="16"/>
  <c r="E167" i="16"/>
  <c r="F167" i="16"/>
  <c r="G167" i="16"/>
  <c r="H167" i="16"/>
  <c r="I167" i="16"/>
  <c r="J167" i="16"/>
  <c r="K167" i="16"/>
  <c r="L167" i="16"/>
  <c r="M167" i="16"/>
  <c r="N167" i="16"/>
  <c r="O167" i="16"/>
  <c r="P167" i="16"/>
  <c r="Q167" i="16"/>
  <c r="R167" i="16"/>
  <c r="S167" i="16"/>
  <c r="T167" i="16"/>
  <c r="U167" i="16"/>
  <c r="V167" i="16"/>
  <c r="W167" i="16"/>
  <c r="X167" i="16"/>
  <c r="Y167" i="16"/>
  <c r="A169" i="16" l="1"/>
  <c r="B168" i="16"/>
  <c r="C168" i="16"/>
  <c r="D168" i="16"/>
  <c r="E168" i="16"/>
  <c r="F168" i="16"/>
  <c r="G168" i="16"/>
  <c r="H168" i="16"/>
  <c r="I168" i="16"/>
  <c r="J168" i="16"/>
  <c r="K168" i="16"/>
  <c r="L168" i="16"/>
  <c r="M168" i="16"/>
  <c r="N168" i="16"/>
  <c r="O168" i="16"/>
  <c r="P168" i="16"/>
  <c r="Q168" i="16"/>
  <c r="R168" i="16"/>
  <c r="S168" i="16"/>
  <c r="T168" i="16"/>
  <c r="U168" i="16"/>
  <c r="V168" i="16"/>
  <c r="W168" i="16"/>
  <c r="X168" i="16"/>
  <c r="Y168" i="16"/>
  <c r="A170" i="16" l="1"/>
  <c r="B169" i="16"/>
  <c r="C169" i="16"/>
  <c r="D169" i="16"/>
  <c r="E169" i="16"/>
  <c r="F169" i="16"/>
  <c r="G169" i="16"/>
  <c r="H169" i="16"/>
  <c r="I169" i="16"/>
  <c r="J169" i="16"/>
  <c r="K169" i="16"/>
  <c r="L169" i="16"/>
  <c r="M169" i="16"/>
  <c r="N169" i="16"/>
  <c r="O169" i="16"/>
  <c r="P169" i="16"/>
  <c r="Q169" i="16"/>
  <c r="R169" i="16"/>
  <c r="S169" i="16"/>
  <c r="T169" i="16"/>
  <c r="U169" i="16"/>
  <c r="V169" i="16"/>
  <c r="W169" i="16"/>
  <c r="X169" i="16"/>
  <c r="Y169" i="16"/>
  <c r="A171" i="16" l="1"/>
  <c r="B170" i="16"/>
  <c r="C170" i="16"/>
  <c r="D170" i="16"/>
  <c r="E170" i="16"/>
  <c r="F170" i="16"/>
  <c r="G170" i="16"/>
  <c r="H170" i="16"/>
  <c r="I170" i="16"/>
  <c r="J170" i="16"/>
  <c r="K170" i="16"/>
  <c r="L170" i="16"/>
  <c r="M170" i="16"/>
  <c r="N170" i="16"/>
  <c r="O170" i="16"/>
  <c r="P170" i="16"/>
  <c r="Q170" i="16"/>
  <c r="R170" i="16"/>
  <c r="S170" i="16"/>
  <c r="T170" i="16"/>
  <c r="U170" i="16"/>
  <c r="V170" i="16"/>
  <c r="W170" i="16"/>
  <c r="X170" i="16"/>
  <c r="Y170" i="16"/>
  <c r="A172" i="16" l="1"/>
  <c r="B171" i="16"/>
  <c r="C171" i="16"/>
  <c r="D171" i="16"/>
  <c r="E171" i="16"/>
  <c r="F171" i="16"/>
  <c r="G171" i="16"/>
  <c r="H171" i="16"/>
  <c r="I171" i="16"/>
  <c r="J171" i="16"/>
  <c r="K171" i="16"/>
  <c r="L171" i="16"/>
  <c r="M171" i="16"/>
  <c r="N171" i="16"/>
  <c r="O171" i="16"/>
  <c r="P171" i="16"/>
  <c r="Q171" i="16"/>
  <c r="R171" i="16"/>
  <c r="S171" i="16"/>
  <c r="T171" i="16"/>
  <c r="U171" i="16"/>
  <c r="V171" i="16"/>
  <c r="W171" i="16"/>
  <c r="X171" i="16"/>
  <c r="Y171" i="16"/>
  <c r="A173" i="16" l="1"/>
  <c r="B172" i="16"/>
  <c r="C172" i="16"/>
  <c r="D172" i="16"/>
  <c r="E172" i="16"/>
  <c r="F172" i="16"/>
  <c r="G172" i="16"/>
  <c r="H172" i="16"/>
  <c r="I172" i="16"/>
  <c r="J172" i="16"/>
  <c r="K172" i="16"/>
  <c r="L172" i="16"/>
  <c r="M172" i="16"/>
  <c r="N172" i="16"/>
  <c r="O172" i="16"/>
  <c r="P172" i="16"/>
  <c r="Q172" i="16"/>
  <c r="R172" i="16"/>
  <c r="S172" i="16"/>
  <c r="T172" i="16"/>
  <c r="U172" i="16"/>
  <c r="V172" i="16"/>
  <c r="W172" i="16"/>
  <c r="X172" i="16"/>
  <c r="Y172" i="16"/>
  <c r="A174" i="16" l="1"/>
  <c r="B173" i="16"/>
  <c r="C173" i="16"/>
  <c r="D173" i="16"/>
  <c r="E173" i="16"/>
  <c r="F173" i="16"/>
  <c r="G173" i="16"/>
  <c r="H173" i="16"/>
  <c r="I173" i="16"/>
  <c r="J173" i="16"/>
  <c r="K173" i="16"/>
  <c r="L173" i="16"/>
  <c r="M173" i="16"/>
  <c r="N173" i="16"/>
  <c r="O173" i="16"/>
  <c r="P173" i="16"/>
  <c r="Q173" i="16"/>
  <c r="R173" i="16"/>
  <c r="S173" i="16"/>
  <c r="T173" i="16"/>
  <c r="U173" i="16"/>
  <c r="V173" i="16"/>
  <c r="W173" i="16"/>
  <c r="X173" i="16"/>
  <c r="Y173" i="16"/>
  <c r="A175" i="16" l="1"/>
  <c r="B174" i="16"/>
  <c r="C174" i="16"/>
  <c r="D174" i="16"/>
  <c r="E174" i="16"/>
  <c r="F174" i="16"/>
  <c r="G174" i="16"/>
  <c r="H174" i="16"/>
  <c r="I174" i="16"/>
  <c r="J174" i="16"/>
  <c r="K174" i="16"/>
  <c r="L174" i="16"/>
  <c r="M174" i="16"/>
  <c r="N174" i="16"/>
  <c r="O174" i="16"/>
  <c r="P174" i="16"/>
  <c r="Q174" i="16"/>
  <c r="R174" i="16"/>
  <c r="S174" i="16"/>
  <c r="T174" i="16"/>
  <c r="U174" i="16"/>
  <c r="V174" i="16"/>
  <c r="W174" i="16"/>
  <c r="X174" i="16"/>
  <c r="Y174" i="16"/>
  <c r="A176" i="16" l="1"/>
  <c r="B175" i="16"/>
  <c r="C175" i="16"/>
  <c r="D175" i="16"/>
  <c r="E175" i="16"/>
  <c r="F175" i="16"/>
  <c r="G175" i="16"/>
  <c r="H175" i="16"/>
  <c r="I175" i="16"/>
  <c r="J175" i="16"/>
  <c r="K175" i="16"/>
  <c r="L175" i="16"/>
  <c r="M175" i="16"/>
  <c r="N175" i="16"/>
  <c r="O175" i="16"/>
  <c r="P175" i="16"/>
  <c r="Q175" i="16"/>
  <c r="R175" i="16"/>
  <c r="S175" i="16"/>
  <c r="T175" i="16"/>
  <c r="U175" i="16"/>
  <c r="V175" i="16"/>
  <c r="W175" i="16"/>
  <c r="X175" i="16"/>
  <c r="Y175" i="16"/>
  <c r="A177" i="16" l="1"/>
  <c r="B176" i="16"/>
  <c r="C176" i="16"/>
  <c r="D176" i="16"/>
  <c r="E176" i="16"/>
  <c r="F176" i="16"/>
  <c r="G176" i="16"/>
  <c r="H176" i="16"/>
  <c r="I176" i="16"/>
  <c r="J176" i="16"/>
  <c r="K176" i="16"/>
  <c r="L176" i="16"/>
  <c r="M176" i="16"/>
  <c r="N176" i="16"/>
  <c r="O176" i="16"/>
  <c r="P176" i="16"/>
  <c r="Q176" i="16"/>
  <c r="R176" i="16"/>
  <c r="S176" i="16"/>
  <c r="T176" i="16"/>
  <c r="U176" i="16"/>
  <c r="V176" i="16"/>
  <c r="W176" i="16"/>
  <c r="X176" i="16"/>
  <c r="Y176" i="16"/>
  <c r="A178" i="16" l="1"/>
  <c r="B177" i="16"/>
  <c r="C177" i="16"/>
  <c r="D177" i="16"/>
  <c r="E177" i="16"/>
  <c r="F177" i="16"/>
  <c r="G177" i="16"/>
  <c r="H177" i="16"/>
  <c r="I177" i="16"/>
  <c r="J177" i="16"/>
  <c r="K177" i="16"/>
  <c r="L177" i="16"/>
  <c r="M177" i="16"/>
  <c r="N177" i="16"/>
  <c r="O177" i="16"/>
  <c r="P177" i="16"/>
  <c r="Q177" i="16"/>
  <c r="R177" i="16"/>
  <c r="S177" i="16"/>
  <c r="T177" i="16"/>
  <c r="U177" i="16"/>
  <c r="V177" i="16"/>
  <c r="W177" i="16"/>
  <c r="X177" i="16"/>
  <c r="Y177" i="16"/>
  <c r="A179" i="16" l="1"/>
  <c r="B178" i="16"/>
  <c r="C178" i="16"/>
  <c r="D178" i="16"/>
  <c r="E178" i="16"/>
  <c r="F178" i="16"/>
  <c r="G178" i="16"/>
  <c r="H178" i="16"/>
  <c r="I178" i="16"/>
  <c r="J178" i="16"/>
  <c r="K178" i="16"/>
  <c r="L178" i="16"/>
  <c r="M178" i="16"/>
  <c r="N178" i="16"/>
  <c r="O178" i="16"/>
  <c r="P178" i="16"/>
  <c r="Q178" i="16"/>
  <c r="R178" i="16"/>
  <c r="S178" i="16"/>
  <c r="T178" i="16"/>
  <c r="U178" i="16"/>
  <c r="V178" i="16"/>
  <c r="W178" i="16"/>
  <c r="X178" i="16"/>
  <c r="Y178" i="16"/>
  <c r="A180" i="16" l="1"/>
  <c r="B179" i="16"/>
  <c r="C179" i="16"/>
  <c r="D179" i="16"/>
  <c r="E179" i="16"/>
  <c r="F179" i="16"/>
  <c r="G179" i="16"/>
  <c r="H179" i="16"/>
  <c r="I179" i="16"/>
  <c r="J179" i="16"/>
  <c r="K179" i="16"/>
  <c r="L179" i="16"/>
  <c r="M179" i="16"/>
  <c r="N179" i="16"/>
  <c r="O179" i="16"/>
  <c r="P179" i="16"/>
  <c r="Q179" i="16"/>
  <c r="R179" i="16"/>
  <c r="S179" i="16"/>
  <c r="T179" i="16"/>
  <c r="U179" i="16"/>
  <c r="V179" i="16"/>
  <c r="W179" i="16"/>
  <c r="X179" i="16"/>
  <c r="Y179" i="16"/>
  <c r="A181" i="16" l="1"/>
  <c r="B180" i="16"/>
  <c r="C180" i="16"/>
  <c r="D180" i="16"/>
  <c r="E180" i="16"/>
  <c r="F180" i="16"/>
  <c r="G180" i="16"/>
  <c r="H180" i="16"/>
  <c r="I180" i="16"/>
  <c r="J180" i="16"/>
  <c r="K180" i="16"/>
  <c r="L180" i="16"/>
  <c r="M180" i="16"/>
  <c r="N180" i="16"/>
  <c r="O180" i="16"/>
  <c r="P180" i="16"/>
  <c r="Q180" i="16"/>
  <c r="R180" i="16"/>
  <c r="S180" i="16"/>
  <c r="T180" i="16"/>
  <c r="U180" i="16"/>
  <c r="V180" i="16"/>
  <c r="W180" i="16"/>
  <c r="X180" i="16"/>
  <c r="Y180" i="16"/>
  <c r="A182" i="16" l="1"/>
  <c r="B181" i="16"/>
  <c r="C181" i="16"/>
  <c r="D181" i="16"/>
  <c r="E181" i="16"/>
  <c r="F181" i="16"/>
  <c r="G181" i="16"/>
  <c r="H181" i="16"/>
  <c r="I181" i="16"/>
  <c r="J181" i="16"/>
  <c r="K181" i="16"/>
  <c r="L181" i="16"/>
  <c r="M181" i="16"/>
  <c r="N181" i="16"/>
  <c r="O181" i="16"/>
  <c r="P181" i="16"/>
  <c r="Q181" i="16"/>
  <c r="R181" i="16"/>
  <c r="S181" i="16"/>
  <c r="T181" i="16"/>
  <c r="U181" i="16"/>
  <c r="V181" i="16"/>
  <c r="W181" i="16"/>
  <c r="X181" i="16"/>
  <c r="Y181" i="16"/>
  <c r="A183" i="16" l="1"/>
  <c r="B182" i="16"/>
  <c r="C182" i="16"/>
  <c r="D182" i="16"/>
  <c r="E182" i="16"/>
  <c r="F182" i="16"/>
  <c r="G182" i="16"/>
  <c r="H182" i="16"/>
  <c r="I182" i="16"/>
  <c r="J182" i="16"/>
  <c r="K182" i="16"/>
  <c r="L182" i="16"/>
  <c r="M182" i="16"/>
  <c r="N182" i="16"/>
  <c r="O182" i="16"/>
  <c r="P182" i="16"/>
  <c r="Q182" i="16"/>
  <c r="R182" i="16"/>
  <c r="S182" i="16"/>
  <c r="T182" i="16"/>
  <c r="U182" i="16"/>
  <c r="V182" i="16"/>
  <c r="W182" i="16"/>
  <c r="X182" i="16"/>
  <c r="Y182" i="16"/>
  <c r="A184" i="16" l="1"/>
  <c r="B183" i="16"/>
  <c r="C183" i="16"/>
  <c r="D183" i="16"/>
  <c r="E183" i="16"/>
  <c r="F183" i="16"/>
  <c r="G183" i="16"/>
  <c r="H183" i="16"/>
  <c r="I183" i="16"/>
  <c r="J183" i="16"/>
  <c r="K183" i="16"/>
  <c r="L183" i="16"/>
  <c r="M183" i="16"/>
  <c r="N183" i="16"/>
  <c r="O183" i="16"/>
  <c r="P183" i="16"/>
  <c r="Q183" i="16"/>
  <c r="R183" i="16"/>
  <c r="S183" i="16"/>
  <c r="T183" i="16"/>
  <c r="U183" i="16"/>
  <c r="V183" i="16"/>
  <c r="W183" i="16"/>
  <c r="X183" i="16"/>
  <c r="Y183" i="16"/>
  <c r="A185" i="16" l="1"/>
  <c r="B184" i="16"/>
  <c r="C184" i="16"/>
  <c r="D184" i="16"/>
  <c r="E184" i="16"/>
  <c r="F184" i="16"/>
  <c r="G184" i="16"/>
  <c r="H184" i="16"/>
  <c r="I184" i="16"/>
  <c r="J184" i="16"/>
  <c r="K184" i="16"/>
  <c r="L184" i="16"/>
  <c r="M184" i="16"/>
  <c r="N184" i="16"/>
  <c r="O184" i="16"/>
  <c r="P184" i="16"/>
  <c r="Q184" i="16"/>
  <c r="R184" i="16"/>
  <c r="S184" i="16"/>
  <c r="T184" i="16"/>
  <c r="U184" i="16"/>
  <c r="V184" i="16"/>
  <c r="W184" i="16"/>
  <c r="X184" i="16"/>
  <c r="Y184" i="16"/>
  <c r="A186" i="16" l="1"/>
  <c r="B185" i="16"/>
  <c r="C185" i="16"/>
  <c r="D185" i="16"/>
  <c r="E185" i="16"/>
  <c r="F185" i="16"/>
  <c r="G185" i="16"/>
  <c r="H185" i="16"/>
  <c r="I185" i="16"/>
  <c r="J185" i="16"/>
  <c r="K185" i="16"/>
  <c r="L185" i="16"/>
  <c r="M185" i="16"/>
  <c r="N185" i="16"/>
  <c r="O185" i="16"/>
  <c r="P185" i="16"/>
  <c r="Q185" i="16"/>
  <c r="R185" i="16"/>
  <c r="S185" i="16"/>
  <c r="T185" i="16"/>
  <c r="U185" i="16"/>
  <c r="V185" i="16"/>
  <c r="W185" i="16"/>
  <c r="X185" i="16"/>
  <c r="Y185" i="16"/>
  <c r="A187" i="16" l="1"/>
  <c r="B186" i="16"/>
  <c r="C186" i="16"/>
  <c r="D186" i="16"/>
  <c r="E186" i="16"/>
  <c r="F186" i="16"/>
  <c r="G186" i="16"/>
  <c r="H186" i="16"/>
  <c r="I186" i="16"/>
  <c r="J186" i="16"/>
  <c r="K186" i="16"/>
  <c r="L186" i="16"/>
  <c r="M186" i="16"/>
  <c r="N186" i="16"/>
  <c r="O186" i="16"/>
  <c r="P186" i="16"/>
  <c r="Q186" i="16"/>
  <c r="R186" i="16"/>
  <c r="S186" i="16"/>
  <c r="T186" i="16"/>
  <c r="U186" i="16"/>
  <c r="V186" i="16"/>
  <c r="W186" i="16"/>
  <c r="X186" i="16"/>
  <c r="Y186" i="16"/>
  <c r="A188" i="16" l="1"/>
  <c r="B187" i="16"/>
  <c r="C187" i="16"/>
  <c r="D187" i="16"/>
  <c r="E187" i="16"/>
  <c r="F187" i="16"/>
  <c r="G187" i="16"/>
  <c r="H187" i="16"/>
  <c r="I187" i="16"/>
  <c r="J187" i="16"/>
  <c r="K187" i="16"/>
  <c r="L187" i="16"/>
  <c r="M187" i="16"/>
  <c r="N187" i="16"/>
  <c r="O187" i="16"/>
  <c r="P187" i="16"/>
  <c r="Q187" i="16"/>
  <c r="R187" i="16"/>
  <c r="S187" i="16"/>
  <c r="T187" i="16"/>
  <c r="U187" i="16"/>
  <c r="V187" i="16"/>
  <c r="W187" i="16"/>
  <c r="X187" i="16"/>
  <c r="Y187" i="16"/>
  <c r="A189" i="16" l="1"/>
  <c r="B188" i="16"/>
  <c r="C188" i="16"/>
  <c r="D188" i="16"/>
  <c r="E188" i="16"/>
  <c r="F188" i="16"/>
  <c r="G188" i="16"/>
  <c r="H188" i="16"/>
  <c r="I188" i="16"/>
  <c r="J188" i="16"/>
  <c r="K188" i="16"/>
  <c r="L188" i="16"/>
  <c r="M188" i="16"/>
  <c r="N188" i="16"/>
  <c r="O188" i="16"/>
  <c r="P188" i="16"/>
  <c r="Q188" i="16"/>
  <c r="R188" i="16"/>
  <c r="S188" i="16"/>
  <c r="T188" i="16"/>
  <c r="U188" i="16"/>
  <c r="V188" i="16"/>
  <c r="W188" i="16"/>
  <c r="X188" i="16"/>
  <c r="Y188" i="16"/>
  <c r="A190" i="16" l="1"/>
  <c r="B189" i="16"/>
  <c r="C189" i="16"/>
  <c r="D189" i="16"/>
  <c r="E189" i="16"/>
  <c r="F189" i="16"/>
  <c r="G189" i="16"/>
  <c r="H189" i="16"/>
  <c r="I189" i="16"/>
  <c r="J189" i="16"/>
  <c r="K189" i="16"/>
  <c r="L189" i="16"/>
  <c r="M189" i="16"/>
  <c r="N189" i="16"/>
  <c r="O189" i="16"/>
  <c r="P189" i="16"/>
  <c r="Q189" i="16"/>
  <c r="R189" i="16"/>
  <c r="S189" i="16"/>
  <c r="T189" i="16"/>
  <c r="U189" i="16"/>
  <c r="V189" i="16"/>
  <c r="W189" i="16"/>
  <c r="X189" i="16"/>
  <c r="Y189" i="16"/>
  <c r="A191" i="16" l="1"/>
  <c r="B190" i="16"/>
  <c r="C190" i="16"/>
  <c r="D190" i="16"/>
  <c r="E190" i="16"/>
  <c r="F190" i="16"/>
  <c r="G190" i="16"/>
  <c r="H190" i="16"/>
  <c r="I190" i="16"/>
  <c r="J190" i="16"/>
  <c r="K190" i="16"/>
  <c r="L190" i="16"/>
  <c r="M190" i="16"/>
  <c r="N190" i="16"/>
  <c r="O190" i="16"/>
  <c r="P190" i="16"/>
  <c r="Q190" i="16"/>
  <c r="R190" i="16"/>
  <c r="S190" i="16"/>
  <c r="T190" i="16"/>
  <c r="U190" i="16"/>
  <c r="V190" i="16"/>
  <c r="W190" i="16"/>
  <c r="X190" i="16"/>
  <c r="Y190" i="16"/>
  <c r="A192" i="16" l="1"/>
  <c r="B191" i="16"/>
  <c r="C191" i="16"/>
  <c r="D191" i="16"/>
  <c r="E191" i="16"/>
  <c r="F191" i="16"/>
  <c r="G191" i="16"/>
  <c r="H191" i="16"/>
  <c r="I191" i="16"/>
  <c r="J191" i="16"/>
  <c r="K191" i="16"/>
  <c r="L191" i="16"/>
  <c r="M191" i="16"/>
  <c r="N191" i="16"/>
  <c r="O191" i="16"/>
  <c r="P191" i="16"/>
  <c r="Q191" i="16"/>
  <c r="R191" i="16"/>
  <c r="S191" i="16"/>
  <c r="T191" i="16"/>
  <c r="U191" i="16"/>
  <c r="V191" i="16"/>
  <c r="W191" i="16"/>
  <c r="X191" i="16"/>
  <c r="Y191" i="16"/>
  <c r="A193" i="16" l="1"/>
  <c r="B192" i="16"/>
  <c r="C192" i="16"/>
  <c r="D192" i="16"/>
  <c r="E192" i="16"/>
  <c r="F192" i="16"/>
  <c r="G192" i="16"/>
  <c r="H192" i="16"/>
  <c r="I192" i="16"/>
  <c r="J192" i="16"/>
  <c r="K192" i="16"/>
  <c r="L192" i="16"/>
  <c r="M192" i="16"/>
  <c r="N192" i="16"/>
  <c r="O192" i="16"/>
  <c r="P192" i="16"/>
  <c r="Q192" i="16"/>
  <c r="R192" i="16"/>
  <c r="S192" i="16"/>
  <c r="T192" i="16"/>
  <c r="U192" i="16"/>
  <c r="V192" i="16"/>
  <c r="W192" i="16"/>
  <c r="X192" i="16"/>
  <c r="Y192" i="16"/>
  <c r="A194" i="16" l="1"/>
  <c r="B193" i="16"/>
  <c r="C193" i="16"/>
  <c r="D193" i="16"/>
  <c r="E193" i="16"/>
  <c r="F193" i="16"/>
  <c r="G193" i="16"/>
  <c r="H193" i="16"/>
  <c r="I193" i="16"/>
  <c r="J193" i="16"/>
  <c r="K193" i="16"/>
  <c r="L193" i="16"/>
  <c r="M193" i="16"/>
  <c r="N193" i="16"/>
  <c r="O193" i="16"/>
  <c r="P193" i="16"/>
  <c r="Q193" i="16"/>
  <c r="R193" i="16"/>
  <c r="S193" i="16"/>
  <c r="T193" i="16"/>
  <c r="U193" i="16"/>
  <c r="V193" i="16"/>
  <c r="W193" i="16"/>
  <c r="X193" i="16"/>
  <c r="Y193" i="16"/>
  <c r="A195" i="16" l="1"/>
  <c r="B194" i="16"/>
  <c r="C194" i="16"/>
  <c r="D194" i="16"/>
  <c r="E194" i="16"/>
  <c r="F194" i="16"/>
  <c r="G194" i="16"/>
  <c r="H194" i="16"/>
  <c r="I194" i="16"/>
  <c r="J194" i="16"/>
  <c r="K194" i="16"/>
  <c r="L194" i="16"/>
  <c r="M194" i="16"/>
  <c r="N194" i="16"/>
  <c r="O194" i="16"/>
  <c r="P194" i="16"/>
  <c r="Q194" i="16"/>
  <c r="R194" i="16"/>
  <c r="S194" i="16"/>
  <c r="T194" i="16"/>
  <c r="U194" i="16"/>
  <c r="V194" i="16"/>
  <c r="W194" i="16"/>
  <c r="X194" i="16"/>
  <c r="Y194" i="16"/>
  <c r="A196" i="16" l="1"/>
  <c r="B195" i="16"/>
  <c r="C195" i="16"/>
  <c r="D195" i="16"/>
  <c r="E195" i="16"/>
  <c r="F195" i="16"/>
  <c r="G195" i="16"/>
  <c r="H195" i="16"/>
  <c r="I195" i="16"/>
  <c r="J195" i="16"/>
  <c r="K195" i="16"/>
  <c r="L195" i="16"/>
  <c r="M195" i="16"/>
  <c r="N195" i="16"/>
  <c r="O195" i="16"/>
  <c r="P195" i="16"/>
  <c r="Q195" i="16"/>
  <c r="R195" i="16"/>
  <c r="S195" i="16"/>
  <c r="T195" i="16"/>
  <c r="U195" i="16"/>
  <c r="V195" i="16"/>
  <c r="W195" i="16"/>
  <c r="X195" i="16"/>
  <c r="Y195" i="16"/>
  <c r="A197" i="16" l="1"/>
  <c r="B196" i="16"/>
  <c r="C196" i="16"/>
  <c r="D196" i="16"/>
  <c r="E196" i="16"/>
  <c r="F196" i="16"/>
  <c r="G196" i="16"/>
  <c r="H196" i="16"/>
  <c r="I196" i="16"/>
  <c r="J196" i="16"/>
  <c r="K196" i="16"/>
  <c r="L196" i="16"/>
  <c r="M196" i="16"/>
  <c r="N196" i="16"/>
  <c r="O196" i="16"/>
  <c r="P196" i="16"/>
  <c r="Q196" i="16"/>
  <c r="R196" i="16"/>
  <c r="S196" i="16"/>
  <c r="T196" i="16"/>
  <c r="U196" i="16"/>
  <c r="V196" i="16"/>
  <c r="W196" i="16"/>
  <c r="X196" i="16"/>
  <c r="Y196" i="16"/>
  <c r="A198" i="16" l="1"/>
  <c r="B197" i="16"/>
  <c r="C197" i="16"/>
  <c r="D197" i="16"/>
  <c r="E197" i="16"/>
  <c r="F197" i="16"/>
  <c r="G197" i="16"/>
  <c r="H197" i="16"/>
  <c r="I197" i="16"/>
  <c r="J197" i="16"/>
  <c r="K197" i="16"/>
  <c r="L197" i="16"/>
  <c r="M197" i="16"/>
  <c r="N197" i="16"/>
  <c r="O197" i="16"/>
  <c r="P197" i="16"/>
  <c r="Q197" i="16"/>
  <c r="R197" i="16"/>
  <c r="S197" i="16"/>
  <c r="T197" i="16"/>
  <c r="U197" i="16"/>
  <c r="V197" i="16"/>
  <c r="W197" i="16"/>
  <c r="X197" i="16"/>
  <c r="Y197" i="16"/>
  <c r="A199" i="16" l="1"/>
  <c r="B198" i="16"/>
  <c r="C198" i="16"/>
  <c r="D198" i="16"/>
  <c r="E198" i="16"/>
  <c r="F198" i="16"/>
  <c r="G198" i="16"/>
  <c r="H198" i="16"/>
  <c r="I198" i="16"/>
  <c r="J198" i="16"/>
  <c r="K198" i="16"/>
  <c r="L198" i="16"/>
  <c r="M198" i="16"/>
  <c r="N198" i="16"/>
  <c r="O198" i="16"/>
  <c r="P198" i="16"/>
  <c r="Q198" i="16"/>
  <c r="R198" i="16"/>
  <c r="S198" i="16"/>
  <c r="T198" i="16"/>
  <c r="U198" i="16"/>
  <c r="V198" i="16"/>
  <c r="W198" i="16"/>
  <c r="X198" i="16"/>
  <c r="Y198" i="16"/>
  <c r="A200" i="16" l="1"/>
  <c r="B199" i="16"/>
  <c r="C199" i="16"/>
  <c r="D199" i="16"/>
  <c r="E199" i="16"/>
  <c r="F199" i="16"/>
  <c r="G199" i="16"/>
  <c r="H199" i="16"/>
  <c r="I199" i="16"/>
  <c r="J199" i="16"/>
  <c r="K199" i="16"/>
  <c r="L199" i="16"/>
  <c r="M199" i="16"/>
  <c r="N199" i="16"/>
  <c r="O199" i="16"/>
  <c r="P199" i="16"/>
  <c r="Q199" i="16"/>
  <c r="R199" i="16"/>
  <c r="S199" i="16"/>
  <c r="T199" i="16"/>
  <c r="U199" i="16"/>
  <c r="V199" i="16"/>
  <c r="W199" i="16"/>
  <c r="X199" i="16"/>
  <c r="Y199" i="16"/>
  <c r="A201" i="16" l="1"/>
  <c r="B200" i="16"/>
  <c r="C200" i="16"/>
  <c r="D200" i="16"/>
  <c r="E200" i="16"/>
  <c r="F200" i="16"/>
  <c r="G200" i="16"/>
  <c r="H200" i="16"/>
  <c r="I200" i="16"/>
  <c r="J200" i="16"/>
  <c r="K200" i="16"/>
  <c r="L200" i="16"/>
  <c r="M200" i="16"/>
  <c r="N200" i="16"/>
  <c r="O200" i="16"/>
  <c r="P200" i="16"/>
  <c r="Q200" i="16"/>
  <c r="R200" i="16"/>
  <c r="S200" i="16"/>
  <c r="T200" i="16"/>
  <c r="U200" i="16"/>
  <c r="V200" i="16"/>
  <c r="W200" i="16"/>
  <c r="X200" i="16"/>
  <c r="Y200" i="16"/>
  <c r="A202" i="16" l="1"/>
  <c r="B201" i="16"/>
  <c r="C201" i="16"/>
  <c r="D201" i="16"/>
  <c r="E201" i="16"/>
  <c r="F201" i="16"/>
  <c r="G201" i="16"/>
  <c r="H201" i="16"/>
  <c r="I201" i="16"/>
  <c r="J201" i="16"/>
  <c r="K201" i="16"/>
  <c r="L201" i="16"/>
  <c r="M201" i="16"/>
  <c r="N201" i="16"/>
  <c r="O201" i="16"/>
  <c r="P201" i="16"/>
  <c r="Q201" i="16"/>
  <c r="R201" i="16"/>
  <c r="S201" i="16"/>
  <c r="T201" i="16"/>
  <c r="U201" i="16"/>
  <c r="V201" i="16"/>
  <c r="W201" i="16"/>
  <c r="X201" i="16"/>
  <c r="Y201" i="16"/>
  <c r="A203" i="16" l="1"/>
  <c r="B202" i="16"/>
  <c r="C202" i="16"/>
  <c r="D202" i="16"/>
  <c r="E202" i="16"/>
  <c r="F202" i="16"/>
  <c r="G202" i="16"/>
  <c r="H202" i="16"/>
  <c r="I202" i="16"/>
  <c r="J202" i="16"/>
  <c r="K202" i="16"/>
  <c r="L202" i="16"/>
  <c r="M202" i="16"/>
  <c r="N202" i="16"/>
  <c r="O202" i="16"/>
  <c r="P202" i="16"/>
  <c r="Q202" i="16"/>
  <c r="R202" i="16"/>
  <c r="S202" i="16"/>
  <c r="T202" i="16"/>
  <c r="U202" i="16"/>
  <c r="V202" i="16"/>
  <c r="W202" i="16"/>
  <c r="X202" i="16"/>
  <c r="Y202" i="16"/>
  <c r="A204" i="16" l="1"/>
  <c r="B203" i="16"/>
  <c r="C203" i="16"/>
  <c r="D203" i="16"/>
  <c r="E203" i="16"/>
  <c r="F203" i="16"/>
  <c r="G203" i="16"/>
  <c r="H203" i="16"/>
  <c r="I203" i="16"/>
  <c r="J203" i="16"/>
  <c r="K203" i="16"/>
  <c r="L203" i="16"/>
  <c r="M203" i="16"/>
  <c r="N203" i="16"/>
  <c r="O203" i="16"/>
  <c r="P203" i="16"/>
  <c r="Q203" i="16"/>
  <c r="R203" i="16"/>
  <c r="S203" i="16"/>
  <c r="T203" i="16"/>
  <c r="U203" i="16"/>
  <c r="V203" i="16"/>
  <c r="W203" i="16"/>
  <c r="X203" i="16"/>
  <c r="Y203" i="16"/>
  <c r="A205" i="16" l="1"/>
  <c r="B204" i="16"/>
  <c r="C204" i="16"/>
  <c r="D204" i="16"/>
  <c r="E204" i="16"/>
  <c r="F204" i="16"/>
  <c r="G204" i="16"/>
  <c r="H204" i="16"/>
  <c r="I204" i="16"/>
  <c r="J204" i="16"/>
  <c r="K204" i="16"/>
  <c r="L204" i="16"/>
  <c r="M204" i="16"/>
  <c r="N204" i="16"/>
  <c r="O204" i="16"/>
  <c r="P204" i="16"/>
  <c r="Q204" i="16"/>
  <c r="R204" i="16"/>
  <c r="S204" i="16"/>
  <c r="T204" i="16"/>
  <c r="U204" i="16"/>
  <c r="V204" i="16"/>
  <c r="W204" i="16"/>
  <c r="X204" i="16"/>
  <c r="Y204" i="16"/>
  <c r="A206" i="16" l="1"/>
  <c r="B205" i="16"/>
  <c r="C205" i="16"/>
  <c r="D205" i="16"/>
  <c r="E205" i="16"/>
  <c r="F205" i="16"/>
  <c r="G205" i="16"/>
  <c r="H205" i="16"/>
  <c r="I205" i="16"/>
  <c r="J205" i="16"/>
  <c r="K205" i="16"/>
  <c r="L205" i="16"/>
  <c r="M205" i="16"/>
  <c r="N205" i="16"/>
  <c r="O205" i="16"/>
  <c r="P205" i="16"/>
  <c r="Q205" i="16"/>
  <c r="R205" i="16"/>
  <c r="S205" i="16"/>
  <c r="T205" i="16"/>
  <c r="U205" i="16"/>
  <c r="V205" i="16"/>
  <c r="W205" i="16"/>
  <c r="X205" i="16"/>
  <c r="Y205" i="16"/>
  <c r="A207" i="16" l="1"/>
  <c r="B206" i="16"/>
  <c r="C206" i="16"/>
  <c r="D206" i="16"/>
  <c r="E206" i="16"/>
  <c r="F206" i="16"/>
  <c r="G206" i="16"/>
  <c r="H206" i="16"/>
  <c r="I206" i="16"/>
  <c r="J206" i="16"/>
  <c r="K206" i="16"/>
  <c r="L206" i="16"/>
  <c r="M206" i="16"/>
  <c r="N206" i="16"/>
  <c r="O206" i="16"/>
  <c r="P206" i="16"/>
  <c r="Q206" i="16"/>
  <c r="R206" i="16"/>
  <c r="S206" i="16"/>
  <c r="T206" i="16"/>
  <c r="U206" i="16"/>
  <c r="V206" i="16"/>
  <c r="W206" i="16"/>
  <c r="X206" i="16"/>
  <c r="Y206" i="16"/>
  <c r="A208" i="16" l="1"/>
  <c r="B207" i="16"/>
  <c r="C207" i="16"/>
  <c r="D207" i="16"/>
  <c r="E207" i="16"/>
  <c r="F207" i="16"/>
  <c r="G207" i="16"/>
  <c r="H207" i="16"/>
  <c r="I207" i="16"/>
  <c r="J207" i="16"/>
  <c r="K207" i="16"/>
  <c r="L207" i="16"/>
  <c r="M207" i="16"/>
  <c r="N207" i="16"/>
  <c r="O207" i="16"/>
  <c r="P207" i="16"/>
  <c r="Q207" i="16"/>
  <c r="R207" i="16"/>
  <c r="S207" i="16"/>
  <c r="T207" i="16"/>
  <c r="U207" i="16"/>
  <c r="V207" i="16"/>
  <c r="W207" i="16"/>
  <c r="X207" i="16"/>
  <c r="Y207" i="16"/>
  <c r="A209" i="16" l="1"/>
  <c r="B208" i="16"/>
  <c r="C208" i="16"/>
  <c r="D208" i="16"/>
  <c r="E208" i="16"/>
  <c r="F208" i="16"/>
  <c r="G208" i="16"/>
  <c r="H208" i="16"/>
  <c r="I208" i="16"/>
  <c r="J208" i="16"/>
  <c r="K208" i="16"/>
  <c r="L208" i="16"/>
  <c r="M208" i="16"/>
  <c r="N208" i="16"/>
  <c r="O208" i="16"/>
  <c r="P208" i="16"/>
  <c r="Q208" i="16"/>
  <c r="R208" i="16"/>
  <c r="S208" i="16"/>
  <c r="T208" i="16"/>
  <c r="U208" i="16"/>
  <c r="V208" i="16"/>
  <c r="W208" i="16"/>
  <c r="X208" i="16"/>
  <c r="Y208" i="16"/>
  <c r="A210" i="16" l="1"/>
  <c r="B209" i="16"/>
  <c r="C209" i="16"/>
  <c r="D209" i="16"/>
  <c r="E209" i="16"/>
  <c r="F209" i="16"/>
  <c r="G209" i="16"/>
  <c r="H209" i="16"/>
  <c r="I209" i="16"/>
  <c r="J209" i="16"/>
  <c r="K209" i="16"/>
  <c r="L209" i="16"/>
  <c r="M209" i="16"/>
  <c r="N209" i="16"/>
  <c r="O209" i="16"/>
  <c r="P209" i="16"/>
  <c r="Q209" i="16"/>
  <c r="R209" i="16"/>
  <c r="S209" i="16"/>
  <c r="T209" i="16"/>
  <c r="U209" i="16"/>
  <c r="V209" i="16"/>
  <c r="W209" i="16"/>
  <c r="X209" i="16"/>
  <c r="Y209" i="16"/>
  <c r="A211" i="16" l="1"/>
  <c r="B210" i="16"/>
  <c r="C210" i="16"/>
  <c r="D210" i="16"/>
  <c r="E210" i="16"/>
  <c r="F210" i="16"/>
  <c r="G210" i="16"/>
  <c r="H210" i="16"/>
  <c r="I210" i="16"/>
  <c r="J210" i="16"/>
  <c r="K210" i="16"/>
  <c r="L210" i="16"/>
  <c r="M210" i="16"/>
  <c r="N210" i="16"/>
  <c r="O210" i="16"/>
  <c r="P210" i="16"/>
  <c r="Q210" i="16"/>
  <c r="R210" i="16"/>
  <c r="S210" i="16"/>
  <c r="T210" i="16"/>
  <c r="U210" i="16"/>
  <c r="V210" i="16"/>
  <c r="W210" i="16"/>
  <c r="X210" i="16"/>
  <c r="Y210" i="16"/>
  <c r="A212" i="16" l="1"/>
  <c r="B211" i="16"/>
  <c r="C211" i="16"/>
  <c r="D211" i="16"/>
  <c r="E211" i="16"/>
  <c r="F211" i="16"/>
  <c r="G211" i="16"/>
  <c r="H211" i="16"/>
  <c r="I211" i="16"/>
  <c r="J211" i="16"/>
  <c r="K211" i="16"/>
  <c r="L211" i="16"/>
  <c r="M211" i="16"/>
  <c r="N211" i="16"/>
  <c r="O211" i="16"/>
  <c r="P211" i="16"/>
  <c r="Q211" i="16"/>
  <c r="R211" i="16"/>
  <c r="S211" i="16"/>
  <c r="T211" i="16"/>
  <c r="U211" i="16"/>
  <c r="V211" i="16"/>
  <c r="W211" i="16"/>
  <c r="X211" i="16"/>
  <c r="Y211" i="16"/>
  <c r="A213" i="16" l="1"/>
  <c r="B212" i="16"/>
  <c r="C212" i="16"/>
  <c r="D212" i="16"/>
  <c r="E212" i="16"/>
  <c r="F212" i="16"/>
  <c r="G212" i="16"/>
  <c r="H212" i="16"/>
  <c r="I212" i="16"/>
  <c r="J212" i="16"/>
  <c r="K212" i="16"/>
  <c r="L212" i="16"/>
  <c r="M212" i="16"/>
  <c r="N212" i="16"/>
  <c r="O212" i="16"/>
  <c r="P212" i="16"/>
  <c r="Q212" i="16"/>
  <c r="R212" i="16"/>
  <c r="S212" i="16"/>
  <c r="T212" i="16"/>
  <c r="U212" i="16"/>
  <c r="V212" i="16"/>
  <c r="W212" i="16"/>
  <c r="X212" i="16"/>
  <c r="Y212" i="16"/>
  <c r="A214" i="16" l="1"/>
  <c r="B213" i="16"/>
  <c r="C213" i="16"/>
  <c r="D213" i="16"/>
  <c r="E213" i="16"/>
  <c r="F213" i="16"/>
  <c r="G213" i="16"/>
  <c r="H213" i="16"/>
  <c r="I213" i="16"/>
  <c r="J213" i="16"/>
  <c r="K213" i="16"/>
  <c r="L213" i="16"/>
  <c r="M213" i="16"/>
  <c r="N213" i="16"/>
  <c r="O213" i="16"/>
  <c r="P213" i="16"/>
  <c r="Q213" i="16"/>
  <c r="R213" i="16"/>
  <c r="S213" i="16"/>
  <c r="T213" i="16"/>
  <c r="U213" i="16"/>
  <c r="V213" i="16"/>
  <c r="W213" i="16"/>
  <c r="X213" i="16"/>
  <c r="Y213" i="16"/>
  <c r="A215" i="16" l="1"/>
  <c r="B214" i="16"/>
  <c r="C214" i="16"/>
  <c r="D214" i="16"/>
  <c r="E214" i="16"/>
  <c r="F214" i="16"/>
  <c r="G214" i="16"/>
  <c r="H214" i="16"/>
  <c r="I214" i="16"/>
  <c r="J214" i="16"/>
  <c r="K214" i="16"/>
  <c r="L214" i="16"/>
  <c r="M214" i="16"/>
  <c r="N214" i="16"/>
  <c r="O214" i="16"/>
  <c r="P214" i="16"/>
  <c r="Q214" i="16"/>
  <c r="R214" i="16"/>
  <c r="S214" i="16"/>
  <c r="T214" i="16"/>
  <c r="U214" i="16"/>
  <c r="V214" i="16"/>
  <c r="W214" i="16"/>
  <c r="X214" i="16"/>
  <c r="Y214" i="16"/>
  <c r="A216" i="16" l="1"/>
  <c r="B215" i="16"/>
  <c r="C215" i="16"/>
  <c r="D215" i="16"/>
  <c r="E215" i="16"/>
  <c r="F215" i="16"/>
  <c r="G215" i="16"/>
  <c r="H215" i="16"/>
  <c r="I215" i="16"/>
  <c r="J215" i="16"/>
  <c r="K215" i="16"/>
  <c r="L215" i="16"/>
  <c r="M215" i="16"/>
  <c r="N215" i="16"/>
  <c r="O215" i="16"/>
  <c r="P215" i="16"/>
  <c r="Q215" i="16"/>
  <c r="R215" i="16"/>
  <c r="S215" i="16"/>
  <c r="T215" i="16"/>
  <c r="U215" i="16"/>
  <c r="V215" i="16"/>
  <c r="W215" i="16"/>
  <c r="X215" i="16"/>
  <c r="Y215" i="16"/>
  <c r="A217" i="16" l="1"/>
  <c r="B216" i="16"/>
  <c r="C216" i="16"/>
  <c r="D216" i="16"/>
  <c r="E216" i="16"/>
  <c r="F216" i="16"/>
  <c r="G216" i="16"/>
  <c r="H216" i="16"/>
  <c r="I216" i="16"/>
  <c r="J216" i="16"/>
  <c r="K216" i="16"/>
  <c r="L216" i="16"/>
  <c r="M216" i="16"/>
  <c r="N216" i="16"/>
  <c r="O216" i="16"/>
  <c r="P216" i="16"/>
  <c r="Q216" i="16"/>
  <c r="R216" i="16"/>
  <c r="S216" i="16"/>
  <c r="T216" i="16"/>
  <c r="U216" i="16"/>
  <c r="V216" i="16"/>
  <c r="W216" i="16"/>
  <c r="X216" i="16"/>
  <c r="Y216" i="16"/>
  <c r="A218" i="16" l="1"/>
  <c r="B217" i="16"/>
  <c r="C217" i="16"/>
  <c r="D217" i="16"/>
  <c r="E217" i="16"/>
  <c r="F217" i="16"/>
  <c r="G217" i="16"/>
  <c r="H217" i="16"/>
  <c r="I217" i="16"/>
  <c r="J217" i="16"/>
  <c r="K217" i="16"/>
  <c r="L217" i="16"/>
  <c r="M217" i="16"/>
  <c r="N217" i="16"/>
  <c r="O217" i="16"/>
  <c r="P217" i="16"/>
  <c r="Q217" i="16"/>
  <c r="R217" i="16"/>
  <c r="S217" i="16"/>
  <c r="T217" i="16"/>
  <c r="U217" i="16"/>
  <c r="V217" i="16"/>
  <c r="W217" i="16"/>
  <c r="X217" i="16"/>
  <c r="Y217" i="16"/>
  <c r="A219" i="16" l="1"/>
  <c r="B218" i="16"/>
  <c r="C218" i="16"/>
  <c r="D218" i="16"/>
  <c r="E218" i="16"/>
  <c r="F218" i="16"/>
  <c r="G218" i="16"/>
  <c r="H218" i="16"/>
  <c r="I218" i="16"/>
  <c r="J218" i="16"/>
  <c r="K218" i="16"/>
  <c r="L218" i="16"/>
  <c r="M218" i="16"/>
  <c r="N218" i="16"/>
  <c r="O218" i="16"/>
  <c r="P218" i="16"/>
  <c r="Q218" i="16"/>
  <c r="R218" i="16"/>
  <c r="S218" i="16"/>
  <c r="T218" i="16"/>
  <c r="U218" i="16"/>
  <c r="V218" i="16"/>
  <c r="W218" i="16"/>
  <c r="X218" i="16"/>
  <c r="Y218" i="16"/>
  <c r="A220" i="16" l="1"/>
  <c r="B219" i="16"/>
  <c r="C219" i="16"/>
  <c r="D219" i="16"/>
  <c r="E219" i="16"/>
  <c r="F219" i="16"/>
  <c r="G219" i="16"/>
  <c r="H219" i="16"/>
  <c r="I219" i="16"/>
  <c r="J219" i="16"/>
  <c r="K219" i="16"/>
  <c r="L219" i="16"/>
  <c r="M219" i="16"/>
  <c r="N219" i="16"/>
  <c r="O219" i="16"/>
  <c r="P219" i="16"/>
  <c r="Q219" i="16"/>
  <c r="R219" i="16"/>
  <c r="S219" i="16"/>
  <c r="T219" i="16"/>
  <c r="U219" i="16"/>
  <c r="V219" i="16"/>
  <c r="W219" i="16"/>
  <c r="X219" i="16"/>
  <c r="Y219" i="16"/>
  <c r="A221" i="16" l="1"/>
  <c r="B220" i="16"/>
  <c r="C220" i="16"/>
  <c r="D220" i="16"/>
  <c r="E220" i="16"/>
  <c r="F220" i="16"/>
  <c r="G220" i="16"/>
  <c r="H220" i="16"/>
  <c r="I220" i="16"/>
  <c r="J220" i="16"/>
  <c r="K220" i="16"/>
  <c r="L220" i="16"/>
  <c r="M220" i="16"/>
  <c r="N220" i="16"/>
  <c r="O220" i="16"/>
  <c r="P220" i="16"/>
  <c r="Q220" i="16"/>
  <c r="R220" i="16"/>
  <c r="S220" i="16"/>
  <c r="T220" i="16"/>
  <c r="U220" i="16"/>
  <c r="V220" i="16"/>
  <c r="W220" i="16"/>
  <c r="X220" i="16"/>
  <c r="Y220" i="16"/>
  <c r="A222" i="16" l="1"/>
  <c r="B221" i="16"/>
  <c r="C221" i="16"/>
  <c r="D221" i="16"/>
  <c r="E221" i="16"/>
  <c r="F221" i="16"/>
  <c r="G221" i="16"/>
  <c r="H221" i="16"/>
  <c r="I221" i="16"/>
  <c r="J221" i="16"/>
  <c r="K221" i="16"/>
  <c r="L221" i="16"/>
  <c r="M221" i="16"/>
  <c r="N221" i="16"/>
  <c r="O221" i="16"/>
  <c r="P221" i="16"/>
  <c r="Q221" i="16"/>
  <c r="R221" i="16"/>
  <c r="S221" i="16"/>
  <c r="T221" i="16"/>
  <c r="U221" i="16"/>
  <c r="V221" i="16"/>
  <c r="W221" i="16"/>
  <c r="X221" i="16"/>
  <c r="Y221" i="16"/>
  <c r="A223" i="16" l="1"/>
  <c r="B222" i="16"/>
  <c r="C222" i="16"/>
  <c r="D222" i="16"/>
  <c r="E222" i="16"/>
  <c r="F222" i="16"/>
  <c r="G222" i="16"/>
  <c r="H222" i="16"/>
  <c r="I222" i="16"/>
  <c r="J222" i="16"/>
  <c r="K222" i="16"/>
  <c r="L222" i="16"/>
  <c r="M222" i="16"/>
  <c r="N222" i="16"/>
  <c r="O222" i="16"/>
  <c r="P222" i="16"/>
  <c r="Q222" i="16"/>
  <c r="R222" i="16"/>
  <c r="S222" i="16"/>
  <c r="T222" i="16"/>
  <c r="U222" i="16"/>
  <c r="V222" i="16"/>
  <c r="W222" i="16"/>
  <c r="X222" i="16"/>
  <c r="Y222" i="16"/>
  <c r="A224" i="16" l="1"/>
  <c r="B223" i="16"/>
  <c r="C223" i="16"/>
  <c r="D223" i="16"/>
  <c r="E223" i="16"/>
  <c r="F223" i="16"/>
  <c r="G223" i="16"/>
  <c r="H223" i="16"/>
  <c r="I223" i="16"/>
  <c r="J223" i="16"/>
  <c r="K223" i="16"/>
  <c r="L223" i="16"/>
  <c r="M223" i="16"/>
  <c r="N223" i="16"/>
  <c r="O223" i="16"/>
  <c r="P223" i="16"/>
  <c r="Q223" i="16"/>
  <c r="R223" i="16"/>
  <c r="S223" i="16"/>
  <c r="T223" i="16"/>
  <c r="U223" i="16"/>
  <c r="V223" i="16"/>
  <c r="W223" i="16"/>
  <c r="X223" i="16"/>
  <c r="Y223" i="16"/>
  <c r="A225" i="16" l="1"/>
  <c r="B224" i="16"/>
  <c r="C224" i="16"/>
  <c r="D224" i="16"/>
  <c r="E224" i="16"/>
  <c r="F224" i="16"/>
  <c r="G224" i="16"/>
  <c r="H224" i="16"/>
  <c r="I224" i="16"/>
  <c r="J224" i="16"/>
  <c r="K224" i="16"/>
  <c r="L224" i="16"/>
  <c r="M224" i="16"/>
  <c r="N224" i="16"/>
  <c r="O224" i="16"/>
  <c r="P224" i="16"/>
  <c r="Q224" i="16"/>
  <c r="R224" i="16"/>
  <c r="S224" i="16"/>
  <c r="T224" i="16"/>
  <c r="U224" i="16"/>
  <c r="V224" i="16"/>
  <c r="W224" i="16"/>
  <c r="X224" i="16"/>
  <c r="Y224" i="16"/>
  <c r="A226" i="16" l="1"/>
  <c r="B225" i="16"/>
  <c r="C225" i="16"/>
  <c r="D225" i="16"/>
  <c r="E225" i="16"/>
  <c r="F225" i="16"/>
  <c r="G225" i="16"/>
  <c r="H225" i="16"/>
  <c r="I225" i="16"/>
  <c r="J225" i="16"/>
  <c r="K225" i="16"/>
  <c r="L225" i="16"/>
  <c r="M225" i="16"/>
  <c r="N225" i="16"/>
  <c r="O225" i="16"/>
  <c r="P225" i="16"/>
  <c r="Q225" i="16"/>
  <c r="R225" i="16"/>
  <c r="S225" i="16"/>
  <c r="T225" i="16"/>
  <c r="U225" i="16"/>
  <c r="V225" i="16"/>
  <c r="W225" i="16"/>
  <c r="X225" i="16"/>
  <c r="Y225" i="16"/>
  <c r="A227" i="16" l="1"/>
  <c r="B226" i="16"/>
  <c r="C226" i="16"/>
  <c r="D226" i="16"/>
  <c r="E226" i="16"/>
  <c r="F226" i="16"/>
  <c r="G226" i="16"/>
  <c r="H226" i="16"/>
  <c r="I226" i="16"/>
  <c r="J226" i="16"/>
  <c r="K226" i="16"/>
  <c r="L226" i="16"/>
  <c r="M226" i="16"/>
  <c r="N226" i="16"/>
  <c r="O226" i="16"/>
  <c r="P226" i="16"/>
  <c r="Q226" i="16"/>
  <c r="R226" i="16"/>
  <c r="S226" i="16"/>
  <c r="T226" i="16"/>
  <c r="U226" i="16"/>
  <c r="V226" i="16"/>
  <c r="W226" i="16"/>
  <c r="X226" i="16"/>
  <c r="Y226" i="16"/>
  <c r="A228" i="16" l="1"/>
  <c r="B227" i="16"/>
  <c r="C227" i="16"/>
  <c r="D227" i="16"/>
  <c r="E227" i="16"/>
  <c r="F227" i="16"/>
  <c r="G227" i="16"/>
  <c r="H227" i="16"/>
  <c r="I227" i="16"/>
  <c r="J227" i="16"/>
  <c r="K227" i="16"/>
  <c r="L227" i="16"/>
  <c r="M227" i="16"/>
  <c r="N227" i="16"/>
  <c r="O227" i="16"/>
  <c r="P227" i="16"/>
  <c r="Q227" i="16"/>
  <c r="R227" i="16"/>
  <c r="S227" i="16"/>
  <c r="T227" i="16"/>
  <c r="U227" i="16"/>
  <c r="V227" i="16"/>
  <c r="W227" i="16"/>
  <c r="X227" i="16"/>
  <c r="Y227" i="16"/>
  <c r="A229" i="16" l="1"/>
  <c r="A230" i="16" s="1"/>
  <c r="B228" i="16"/>
  <c r="C228" i="16"/>
  <c r="D228" i="16"/>
  <c r="E228" i="16"/>
  <c r="F228" i="16"/>
  <c r="G228" i="16"/>
  <c r="H228" i="16"/>
  <c r="I228" i="16"/>
  <c r="J228" i="16"/>
  <c r="K228" i="16"/>
  <c r="L228" i="16"/>
  <c r="M228" i="16"/>
  <c r="N228" i="16"/>
  <c r="O228" i="16"/>
  <c r="P228" i="16"/>
  <c r="Q228" i="16"/>
  <c r="R228" i="16"/>
  <c r="S228" i="16"/>
  <c r="T228" i="16"/>
  <c r="U228" i="16"/>
  <c r="V228" i="16"/>
  <c r="W228" i="16"/>
  <c r="X228" i="16"/>
  <c r="Y228" i="16"/>
  <c r="X230" i="16" l="1"/>
  <c r="B230" i="16"/>
  <c r="D230" i="16"/>
  <c r="C230" i="16"/>
  <c r="E230" i="16"/>
  <c r="F230" i="16"/>
  <c r="G230" i="16"/>
  <c r="H230" i="16"/>
  <c r="I230" i="16"/>
  <c r="J230" i="16"/>
  <c r="K230" i="16"/>
  <c r="L230" i="16"/>
  <c r="M230" i="16"/>
  <c r="N230" i="16"/>
  <c r="O230" i="16"/>
  <c r="P230" i="16"/>
  <c r="Q230" i="16"/>
  <c r="R230" i="16"/>
  <c r="S230" i="16"/>
  <c r="T230" i="16"/>
  <c r="U230" i="16"/>
  <c r="V230" i="16"/>
  <c r="W230" i="16"/>
  <c r="Y230" i="16"/>
  <c r="B229" i="16"/>
  <c r="C229" i="16"/>
  <c r="D229" i="16"/>
  <c r="E229" i="16"/>
  <c r="F229" i="16"/>
  <c r="G229" i="16"/>
  <c r="H229" i="16"/>
  <c r="I229" i="16"/>
  <c r="J229" i="16"/>
  <c r="K229" i="16"/>
  <c r="L229" i="16"/>
  <c r="M229" i="16"/>
  <c r="N229" i="16"/>
  <c r="O229" i="16"/>
  <c r="P229" i="16"/>
  <c r="Q229" i="16"/>
  <c r="R229" i="16"/>
  <c r="S229" i="16"/>
  <c r="T229" i="16"/>
  <c r="U229" i="16"/>
  <c r="V229" i="16"/>
  <c r="W229" i="16"/>
  <c r="X229" i="16"/>
  <c r="Y229" i="16"/>
</calcChain>
</file>

<file path=xl/sharedStrings.xml><?xml version="1.0" encoding="utf-8"?>
<sst xmlns="http://schemas.openxmlformats.org/spreadsheetml/2006/main" count="11" uniqueCount="10">
  <si>
    <t>Gamma(1)</t>
  </si>
  <si>
    <t>2/(r-2)</t>
  </si>
  <si>
    <t>Golden Ratio</t>
  </si>
  <si>
    <t>Closed-Form (El)</t>
  </si>
  <si>
    <t>Delta</t>
  </si>
  <si>
    <t>Number of Sides (r)</t>
  </si>
  <si>
    <t>Euler-Mascheroni</t>
  </si>
  <si>
    <t>Digamma [2/(r-2)]</t>
  </si>
  <si>
    <t>Partial Sum</t>
  </si>
  <si>
    <t>Analytical Form (Di)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</si>
</sst>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00000E+00"/>
    <numFmt numFmtId="165" formatCode="0.00000000E+00"/>
  </numFmts>
  <fonts count="1" x14ac:knownFonts="1"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164" fontId="0" fillId="0" borderId="0" xfId="0" applyNumberFormat="1" applyAlignment="1">
      <alignment vertical="center"/>
    </xf>
    <xf numFmtId="0" fontId="0" fillId="0" borderId="2" xfId="0" applyBorder="1"/>
    <xf numFmtId="165" fontId="0" fillId="2" borderId="1" xfId="0" applyNumberFormat="1" applyFill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3" borderId="1" xfId="0" applyNumberFormat="1" applyFill="1" applyBorder="1" applyAlignment="1">
      <alignment vertical="center"/>
    </xf>
    <xf numFmtId="165" fontId="0" fillId="0" borderId="0" xfId="0" applyNumberFormat="1" applyAlignment="1">
      <alignment vertical="center"/>
    </xf>
    <xf numFmtId="165" fontId="0" fillId="3" borderId="0" xfId="0" applyNumberFormat="1" applyFill="1"/>
    <xf numFmtId="165" fontId="0" fillId="0" borderId="0" xfId="0" applyNumberFormat="1"/>
    <xf numFmtId="165" fontId="0" fillId="0" borderId="1" xfId="0" applyNumberFormat="1" applyBorder="1"/>
    <xf numFmtId="165" fontId="0" fillId="4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E4152-F6EC-4D21-B6B9-EC4DDF0AEFA6}">
  <dimension ref="A1:Y230"/>
  <sheetViews>
    <sheetView tabSelected="1" workbookViewId="0"/>
  </sheetViews>
  <sheetFormatPr defaultRowHeight="14.4" x14ac:dyDescent="0.3"/>
  <cols>
    <col min="1" max="1" width="16.5546875" customWidth="1"/>
    <col min="2" max="25" width="16.5546875" style="3" customWidth="1"/>
  </cols>
  <sheetData>
    <row r="1" spans="1:25" x14ac:dyDescent="0.3">
      <c r="A1" s="1" t="s">
        <v>5</v>
      </c>
      <c r="B1" s="2">
        <v>3</v>
      </c>
      <c r="C1" s="2">
        <f>B1+1</f>
        <v>4</v>
      </c>
      <c r="D1" s="2">
        <f t="shared" ref="D1:Y1" si="0">C1+1</f>
        <v>5</v>
      </c>
      <c r="E1" s="2">
        <f t="shared" si="0"/>
        <v>6</v>
      </c>
      <c r="F1" s="2">
        <f t="shared" si="0"/>
        <v>7</v>
      </c>
      <c r="G1" s="2">
        <f t="shared" si="0"/>
        <v>8</v>
      </c>
      <c r="H1" s="2">
        <f t="shared" si="0"/>
        <v>9</v>
      </c>
      <c r="I1" s="2">
        <f t="shared" si="0"/>
        <v>10</v>
      </c>
      <c r="J1" s="2">
        <f t="shared" si="0"/>
        <v>11</v>
      </c>
      <c r="K1" s="2">
        <f t="shared" si="0"/>
        <v>12</v>
      </c>
      <c r="L1" s="2">
        <f t="shared" si="0"/>
        <v>13</v>
      </c>
      <c r="M1" s="2">
        <f t="shared" si="0"/>
        <v>14</v>
      </c>
      <c r="N1" s="2">
        <f t="shared" si="0"/>
        <v>15</v>
      </c>
      <c r="O1" s="2">
        <f t="shared" si="0"/>
        <v>16</v>
      </c>
      <c r="P1" s="2">
        <f t="shared" si="0"/>
        <v>17</v>
      </c>
      <c r="Q1" s="2">
        <f t="shared" si="0"/>
        <v>18</v>
      </c>
      <c r="R1" s="2">
        <f t="shared" si="0"/>
        <v>19</v>
      </c>
      <c r="S1" s="2">
        <f t="shared" si="0"/>
        <v>20</v>
      </c>
      <c r="T1" s="2">
        <f t="shared" si="0"/>
        <v>21</v>
      </c>
      <c r="U1" s="2">
        <f t="shared" si="0"/>
        <v>22</v>
      </c>
      <c r="V1" s="2">
        <f t="shared" si="0"/>
        <v>23</v>
      </c>
      <c r="W1" s="2">
        <f t="shared" si="0"/>
        <v>24</v>
      </c>
      <c r="X1" s="2">
        <f t="shared" si="0"/>
        <v>25</v>
      </c>
      <c r="Y1" s="2">
        <f t="shared" si="0"/>
        <v>26</v>
      </c>
    </row>
    <row r="2" spans="1:25" x14ac:dyDescent="0.3">
      <c r="A2" s="1" t="s">
        <v>8</v>
      </c>
      <c r="B2" s="5">
        <f>SUM(B14:B113)</f>
        <v>1.9801980198019795</v>
      </c>
      <c r="C2" s="5">
        <f t="shared" ref="C2:Y2" si="1">SUM(C14:C113)</f>
        <v>1.6349839001848923</v>
      </c>
      <c r="D2" s="5">
        <f t="shared" si="1"/>
        <v>1.4753930323882283</v>
      </c>
      <c r="E2" s="5">
        <f t="shared" si="1"/>
        <v>1.3813068609636483</v>
      </c>
      <c r="F2" s="5">
        <f t="shared" si="1"/>
        <v>1.3187872583595439</v>
      </c>
      <c r="G2" s="5">
        <f t="shared" si="1"/>
        <v>1.2740812858927668</v>
      </c>
      <c r="H2" s="5">
        <f t="shared" si="1"/>
        <v>1.240467870718293</v>
      </c>
      <c r="I2" s="5">
        <f t="shared" si="1"/>
        <v>1.2142490863371185</v>
      </c>
      <c r="J2" s="5">
        <f t="shared" si="1"/>
        <v>1.193214367994206</v>
      </c>
      <c r="K2" s="5">
        <f t="shared" si="1"/>
        <v>1.1759580619065459</v>
      </c>
      <c r="L2" s="5">
        <f t="shared" si="1"/>
        <v>1.1615423756744645</v>
      </c>
      <c r="M2" s="5">
        <f t="shared" si="1"/>
        <v>1.1493170933935868</v>
      </c>
      <c r="N2" s="5">
        <f t="shared" si="1"/>
        <v>1.1388169032115867</v>
      </c>
      <c r="O2" s="5">
        <f t="shared" si="1"/>
        <v>1.1296998809566214</v>
      </c>
      <c r="P2" s="5">
        <f t="shared" si="1"/>
        <v>1.1217090504365206</v>
      </c>
      <c r="Q2" s="5">
        <f t="shared" si="1"/>
        <v>1.1146474972551339</v>
      </c>
      <c r="R2" s="5">
        <f t="shared" si="1"/>
        <v>1.1083617613430456</v>
      </c>
      <c r="S2" s="5">
        <f t="shared" si="1"/>
        <v>1.1027304592989018</v>
      </c>
      <c r="T2" s="5">
        <f t="shared" si="1"/>
        <v>1.0976563084300335</v>
      </c>
      <c r="U2" s="5">
        <f t="shared" si="1"/>
        <v>1.0930604208321102</v>
      </c>
      <c r="V2" s="5">
        <f t="shared" si="1"/>
        <v>1.0888781470549003</v>
      </c>
      <c r="W2" s="5">
        <f t="shared" si="1"/>
        <v>1.0850559991485031</v>
      </c>
      <c r="X2" s="5">
        <f t="shared" si="1"/>
        <v>1.0815493393229594</v>
      </c>
      <c r="Y2" s="5">
        <f t="shared" si="1"/>
        <v>1.0783206206271325</v>
      </c>
    </row>
    <row r="3" spans="1:25" x14ac:dyDescent="0.3">
      <c r="A3" s="1" t="s">
        <v>2</v>
      </c>
      <c r="B3" s="6"/>
      <c r="C3" s="6"/>
      <c r="D3" s="6"/>
      <c r="E3" s="6"/>
      <c r="F3" s="6">
        <f>(1+SQRT(5))/2</f>
        <v>1.6180339887498949</v>
      </c>
      <c r="G3" s="6"/>
      <c r="H3" s="6"/>
      <c r="I3" s="6"/>
      <c r="J3" s="6"/>
      <c r="K3" s="6">
        <f>(1+SQRT(5))/2</f>
        <v>1.6180339887498949</v>
      </c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x14ac:dyDescent="0.3">
      <c r="A4" s="1" t="s">
        <v>3</v>
      </c>
      <c r="B4" s="6"/>
      <c r="C4" s="6"/>
      <c r="D4" s="6"/>
      <c r="E4" s="6"/>
      <c r="F4" s="7">
        <f>(PI()/((5*(F3^6))^(1/4))+5/2*LN(5)-SQRT(5)*LN(F3))/3</f>
        <v>1.322779253122389</v>
      </c>
      <c r="G4" s="6"/>
      <c r="H4" s="6"/>
      <c r="I4" s="6"/>
      <c r="J4" s="6"/>
      <c r="K4" s="7">
        <f>(5/2*LN(5)+(2*K3-1)*(LN(K3)+PI()/5*SQRT(3+4*K3)))/8</f>
        <v>1.177956057922664</v>
      </c>
      <c r="L4" s="6"/>
      <c r="M4" s="6"/>
      <c r="N4" s="6"/>
      <c r="O4" s="6"/>
      <c r="P4" s="6"/>
      <c r="Q4" s="6"/>
      <c r="R4" s="6"/>
      <c r="S4" s="6"/>
      <c r="T4" s="6"/>
      <c r="U4" s="8"/>
      <c r="V4" s="6"/>
      <c r="W4" s="6"/>
      <c r="X4" s="6"/>
      <c r="Y4" s="8"/>
    </row>
    <row r="5" spans="1:25" x14ac:dyDescent="0.3">
      <c r="A5" s="1" t="s">
        <v>3</v>
      </c>
      <c r="B5" s="7">
        <v>2</v>
      </c>
      <c r="C5" s="7">
        <f>(PI()^2)/6</f>
        <v>1.6449340668482264</v>
      </c>
      <c r="D5" s="7">
        <f>3*LN(3)-SQRT(3)/3*PI()</f>
        <v>1.4820375017701115</v>
      </c>
      <c r="E5" s="7">
        <f>2*LN(2)</f>
        <v>1.3862943611198906</v>
      </c>
      <c r="F5" s="7">
        <f>2/3*LN(5)+(1+SQRT(5))/3*LN(SQRT(10-2*SQRT(5))/2)+(1-SQRT(5))/3*LN(SQRT(10+2*SQRT(5))/2)+SQRT(25-10*SQRT(5))/15*PI()</f>
        <v>1.3227792531223885</v>
      </c>
      <c r="G5" s="7">
        <f>3/4*LN(3)+SQRT(3)/12*PI()</f>
        <v>1.2774090575596366</v>
      </c>
      <c r="H5" s="7"/>
      <c r="I5" s="7">
        <f>(LN(2)+PI()/6)</f>
        <v>1.2167459561582441</v>
      </c>
      <c r="J5" s="7"/>
      <c r="K5" s="7">
        <f>PI()/8*SQRT(1+2/SQRT(5))+(5*LN(5)+SQRT(5)*LN((3+SQRT(5))/2))/16</f>
        <v>1.177956057922664</v>
      </c>
      <c r="L5" s="7"/>
      <c r="M5" s="7">
        <f>(4*LN(2)+3*LN(3)+SQRT(3)*PI())/10</f>
        <v>1.1509823680946762</v>
      </c>
      <c r="N5" s="7"/>
      <c r="O5" s="7"/>
      <c r="P5" s="7"/>
      <c r="Q5" s="7">
        <f>4/7*LN(2)-SQRT(2)/14*LN(3-2*SQRT(2))+(1+SQRT(2))/14*PI()</f>
        <v>1.1158967140563318</v>
      </c>
      <c r="R5" s="7"/>
      <c r="S5" s="7"/>
      <c r="T5" s="7"/>
      <c r="U5" s="9">
        <f>1/9*(LN(20)+(SQRT(10+2*SQRT(5))/(SQRT(5)-1)*PI()/2-(SQRT(5)*LN(SQRT(5)-2)-LN(5)/2)/2))</f>
        <v>1.0940599195010603</v>
      </c>
      <c r="V5" s="7"/>
      <c r="W5" s="7"/>
      <c r="X5" s="7"/>
      <c r="Y5" s="9">
        <f>1/11*(LN(24)+(2+SQRT(3))*PI()/2-SQRT(3)*LN(2-SQRT(3))+LN(SQRT(3)))</f>
        <v>1.0791536057750872</v>
      </c>
    </row>
    <row r="6" spans="1:25" x14ac:dyDescent="0.3">
      <c r="A6" s="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10"/>
      <c r="V6" s="6"/>
      <c r="W6" s="6"/>
      <c r="X6" s="6"/>
      <c r="Y6" s="10"/>
    </row>
    <row r="7" spans="1:25" x14ac:dyDescent="0.3">
      <c r="A7" s="1" t="s">
        <v>0</v>
      </c>
      <c r="B7" s="11"/>
      <c r="C7" s="11"/>
      <c r="D7" s="11">
        <f t="shared" ref="D7:Y7" si="2">_xlfn.GAMMA(1)</f>
        <v>1</v>
      </c>
      <c r="E7" s="11">
        <f t="shared" si="2"/>
        <v>1</v>
      </c>
      <c r="F7" s="11">
        <f t="shared" si="2"/>
        <v>1</v>
      </c>
      <c r="G7" s="11">
        <f t="shared" si="2"/>
        <v>1</v>
      </c>
      <c r="H7" s="11">
        <f t="shared" si="2"/>
        <v>1</v>
      </c>
      <c r="I7" s="11">
        <f t="shared" si="2"/>
        <v>1</v>
      </c>
      <c r="J7" s="11">
        <f t="shared" si="2"/>
        <v>1</v>
      </c>
      <c r="K7" s="11">
        <f t="shared" si="2"/>
        <v>1</v>
      </c>
      <c r="L7" s="11">
        <f t="shared" si="2"/>
        <v>1</v>
      </c>
      <c r="M7" s="11">
        <f t="shared" si="2"/>
        <v>1</v>
      </c>
      <c r="N7" s="11">
        <f t="shared" si="2"/>
        <v>1</v>
      </c>
      <c r="O7" s="11">
        <f t="shared" si="2"/>
        <v>1</v>
      </c>
      <c r="P7" s="11">
        <f t="shared" si="2"/>
        <v>1</v>
      </c>
      <c r="Q7" s="11">
        <f t="shared" si="2"/>
        <v>1</v>
      </c>
      <c r="R7" s="11">
        <f t="shared" si="2"/>
        <v>1</v>
      </c>
      <c r="S7" s="11">
        <f t="shared" si="2"/>
        <v>1</v>
      </c>
      <c r="T7" s="11">
        <f t="shared" si="2"/>
        <v>1</v>
      </c>
      <c r="U7" s="11">
        <f t="shared" si="2"/>
        <v>1</v>
      </c>
      <c r="V7" s="11">
        <f t="shared" si="2"/>
        <v>1</v>
      </c>
      <c r="W7" s="11">
        <f t="shared" si="2"/>
        <v>1</v>
      </c>
      <c r="X7" s="11">
        <f t="shared" si="2"/>
        <v>1</v>
      </c>
      <c r="Y7" s="11">
        <f t="shared" si="2"/>
        <v>1</v>
      </c>
    </row>
    <row r="8" spans="1:25" x14ac:dyDescent="0.3">
      <c r="A8" s="1" t="s">
        <v>4</v>
      </c>
      <c r="B8" s="11"/>
      <c r="C8" s="11"/>
      <c r="D8" s="11">
        <f>10^(-6)</f>
        <v>9.9999999999999995E-7</v>
      </c>
      <c r="E8" s="11">
        <f t="shared" ref="E8:Y8" si="3">10^(-6)</f>
        <v>9.9999999999999995E-7</v>
      </c>
      <c r="F8" s="11">
        <f t="shared" si="3"/>
        <v>9.9999999999999995E-7</v>
      </c>
      <c r="G8" s="11">
        <f t="shared" si="3"/>
        <v>9.9999999999999995E-7</v>
      </c>
      <c r="H8" s="11">
        <f t="shared" si="3"/>
        <v>9.9999999999999995E-7</v>
      </c>
      <c r="I8" s="11">
        <f t="shared" si="3"/>
        <v>9.9999999999999995E-7</v>
      </c>
      <c r="J8" s="11">
        <f t="shared" si="3"/>
        <v>9.9999999999999995E-7</v>
      </c>
      <c r="K8" s="11">
        <f t="shared" si="3"/>
        <v>9.9999999999999995E-7</v>
      </c>
      <c r="L8" s="11">
        <f t="shared" si="3"/>
        <v>9.9999999999999995E-7</v>
      </c>
      <c r="M8" s="11">
        <f t="shared" si="3"/>
        <v>9.9999999999999995E-7</v>
      </c>
      <c r="N8" s="11">
        <f t="shared" si="3"/>
        <v>9.9999999999999995E-7</v>
      </c>
      <c r="O8" s="11">
        <f t="shared" si="3"/>
        <v>9.9999999999999995E-7</v>
      </c>
      <c r="P8" s="11">
        <f t="shared" si="3"/>
        <v>9.9999999999999995E-7</v>
      </c>
      <c r="Q8" s="11">
        <f t="shared" si="3"/>
        <v>9.9999999999999995E-7</v>
      </c>
      <c r="R8" s="11">
        <f t="shared" si="3"/>
        <v>9.9999999999999995E-7</v>
      </c>
      <c r="S8" s="11">
        <f t="shared" si="3"/>
        <v>9.9999999999999995E-7</v>
      </c>
      <c r="T8" s="11">
        <f t="shared" si="3"/>
        <v>9.9999999999999995E-7</v>
      </c>
      <c r="U8" s="11">
        <f t="shared" si="3"/>
        <v>9.9999999999999995E-7</v>
      </c>
      <c r="V8" s="11">
        <f t="shared" si="3"/>
        <v>9.9999999999999995E-7</v>
      </c>
      <c r="W8" s="11">
        <f t="shared" si="3"/>
        <v>9.9999999999999995E-7</v>
      </c>
      <c r="X8" s="11">
        <f t="shared" si="3"/>
        <v>9.9999999999999995E-7</v>
      </c>
      <c r="Y8" s="11">
        <f t="shared" si="3"/>
        <v>9.9999999999999995E-7</v>
      </c>
    </row>
    <row r="9" spans="1:25" x14ac:dyDescent="0.3">
      <c r="A9" s="1" t="s">
        <v>6</v>
      </c>
      <c r="B9" s="11"/>
      <c r="C9" s="11"/>
      <c r="D9" s="11">
        <f>-(_xlfn.GAMMA(1+D8/2)-_xlfn.GAMMA(1-D8/2))/D8/D7</f>
        <v>0.57721566459889573</v>
      </c>
      <c r="E9" s="11">
        <f t="shared" ref="E9:Y9" si="4">-(_xlfn.GAMMA(1+E8/2)-_xlfn.GAMMA(1-E8/2))/E8/E7</f>
        <v>0.57721566459889573</v>
      </c>
      <c r="F9" s="11">
        <f t="shared" si="4"/>
        <v>0.57721566459889573</v>
      </c>
      <c r="G9" s="11">
        <f t="shared" si="4"/>
        <v>0.57721566459889573</v>
      </c>
      <c r="H9" s="11">
        <f t="shared" si="4"/>
        <v>0.57721566459889573</v>
      </c>
      <c r="I9" s="11">
        <f t="shared" si="4"/>
        <v>0.57721566459889573</v>
      </c>
      <c r="J9" s="11">
        <f t="shared" si="4"/>
        <v>0.57721566459889573</v>
      </c>
      <c r="K9" s="11">
        <f t="shared" si="4"/>
        <v>0.57721566459889573</v>
      </c>
      <c r="L9" s="11">
        <f t="shared" si="4"/>
        <v>0.57721566459889573</v>
      </c>
      <c r="M9" s="11">
        <f t="shared" si="4"/>
        <v>0.57721566459889573</v>
      </c>
      <c r="N9" s="11">
        <f t="shared" si="4"/>
        <v>0.57721566459889573</v>
      </c>
      <c r="O9" s="11">
        <f t="shared" si="4"/>
        <v>0.57721566459889573</v>
      </c>
      <c r="P9" s="11">
        <f t="shared" si="4"/>
        <v>0.57721566459889573</v>
      </c>
      <c r="Q9" s="11">
        <f t="shared" si="4"/>
        <v>0.57721566459889573</v>
      </c>
      <c r="R9" s="11">
        <f t="shared" si="4"/>
        <v>0.57721566459889573</v>
      </c>
      <c r="S9" s="11">
        <f t="shared" si="4"/>
        <v>0.57721566459889573</v>
      </c>
      <c r="T9" s="11">
        <f t="shared" si="4"/>
        <v>0.57721566459889573</v>
      </c>
      <c r="U9" s="11">
        <f t="shared" si="4"/>
        <v>0.57721566459889573</v>
      </c>
      <c r="V9" s="11">
        <f t="shared" si="4"/>
        <v>0.57721566459889573</v>
      </c>
      <c r="W9" s="11">
        <f t="shared" si="4"/>
        <v>0.57721566459889573</v>
      </c>
      <c r="X9" s="11">
        <f t="shared" si="4"/>
        <v>0.57721566459889573</v>
      </c>
      <c r="Y9" s="11">
        <f t="shared" si="4"/>
        <v>0.57721566459889573</v>
      </c>
    </row>
    <row r="10" spans="1:25" x14ac:dyDescent="0.3">
      <c r="A10" s="1" t="s">
        <v>1</v>
      </c>
      <c r="B10" s="11"/>
      <c r="C10" s="11"/>
      <c r="D10" s="11">
        <f t="shared" ref="D10:Y10" si="5">2/(D1-2)</f>
        <v>0.66666666666666663</v>
      </c>
      <c r="E10" s="11">
        <f t="shared" si="5"/>
        <v>0.5</v>
      </c>
      <c r="F10" s="11">
        <f t="shared" si="5"/>
        <v>0.4</v>
      </c>
      <c r="G10" s="11">
        <f t="shared" si="5"/>
        <v>0.33333333333333331</v>
      </c>
      <c r="H10" s="11">
        <f t="shared" si="5"/>
        <v>0.2857142857142857</v>
      </c>
      <c r="I10" s="11">
        <f t="shared" si="5"/>
        <v>0.25</v>
      </c>
      <c r="J10" s="11">
        <f t="shared" si="5"/>
        <v>0.22222222222222221</v>
      </c>
      <c r="K10" s="11">
        <f t="shared" si="5"/>
        <v>0.2</v>
      </c>
      <c r="L10" s="11">
        <f t="shared" si="5"/>
        <v>0.18181818181818182</v>
      </c>
      <c r="M10" s="11">
        <f t="shared" si="5"/>
        <v>0.16666666666666666</v>
      </c>
      <c r="N10" s="11">
        <f t="shared" si="5"/>
        <v>0.15384615384615385</v>
      </c>
      <c r="O10" s="11">
        <f t="shared" si="5"/>
        <v>0.14285714285714285</v>
      </c>
      <c r="P10" s="11">
        <f t="shared" si="5"/>
        <v>0.13333333333333333</v>
      </c>
      <c r="Q10" s="11">
        <f t="shared" si="5"/>
        <v>0.125</v>
      </c>
      <c r="R10" s="11">
        <f t="shared" si="5"/>
        <v>0.11764705882352941</v>
      </c>
      <c r="S10" s="11">
        <f t="shared" si="5"/>
        <v>0.1111111111111111</v>
      </c>
      <c r="T10" s="11">
        <f t="shared" si="5"/>
        <v>0.10526315789473684</v>
      </c>
      <c r="U10" s="11">
        <f t="shared" si="5"/>
        <v>0.1</v>
      </c>
      <c r="V10" s="11">
        <f t="shared" si="5"/>
        <v>9.5238095238095233E-2</v>
      </c>
      <c r="W10" s="11">
        <f t="shared" si="5"/>
        <v>9.0909090909090912E-2</v>
      </c>
      <c r="X10" s="11">
        <f t="shared" si="5"/>
        <v>8.6956521739130432E-2</v>
      </c>
      <c r="Y10" s="11">
        <f t="shared" si="5"/>
        <v>8.3333333333333329E-2</v>
      </c>
    </row>
    <row r="11" spans="1:25" x14ac:dyDescent="0.3">
      <c r="A11" s="1" t="s">
        <v>7</v>
      </c>
      <c r="B11" s="11"/>
      <c r="C11" s="11"/>
      <c r="D11" s="11">
        <f t="shared" ref="D11:Y11" si="6">(_xlfn.GAMMA(D10+D8/2)-_xlfn.GAMMA(D10-D8/2))/D8/_xlfn.GAMMA(D10)</f>
        <v>-1.3182344159651607</v>
      </c>
      <c r="E11" s="11">
        <f t="shared" si="6"/>
        <v>-1.9635100257034936</v>
      </c>
      <c r="F11" s="11">
        <f t="shared" si="6"/>
        <v>-2.5613845446884742</v>
      </c>
      <c r="G11" s="11">
        <f t="shared" si="6"/>
        <v>-3.1320337799496873</v>
      </c>
      <c r="H11" s="11">
        <f t="shared" si="6"/>
        <v>-3.685517980085617</v>
      </c>
      <c r="I11" s="11">
        <f t="shared" si="6"/>
        <v>-4.2274535332183651</v>
      </c>
      <c r="J11" s="11">
        <f t="shared" si="6"/>
        <v>-4.7612350723186569</v>
      </c>
      <c r="K11" s="11">
        <f t="shared" si="6"/>
        <v>-5.2890398964409844</v>
      </c>
      <c r="L11" s="11">
        <f t="shared" si="6"/>
        <v>-5.8123307197682355</v>
      </c>
      <c r="M11" s="11">
        <f t="shared" si="6"/>
        <v>-6.3321275054226165</v>
      </c>
      <c r="N11" s="11">
        <f t="shared" si="6"/>
        <v>-6.8491636469420563</v>
      </c>
      <c r="O11" s="11">
        <f t="shared" si="6"/>
        <v>-7.3639802419660478</v>
      </c>
      <c r="P11" s="11">
        <f t="shared" si="6"/>
        <v>-7.8769853674600077</v>
      </c>
      <c r="Q11" s="11">
        <f t="shared" si="6"/>
        <v>-8.3884926632179333</v>
      </c>
      <c r="R11" s="11">
        <f t="shared" si="6"/>
        <v>-8.8987472010977413</v>
      </c>
      <c r="S11" s="11">
        <f t="shared" si="6"/>
        <v>-9.4079432769500357</v>
      </c>
      <c r="T11" s="11">
        <f t="shared" si="6"/>
        <v>-9.9162369340370446</v>
      </c>
      <c r="U11" s="11">
        <f t="shared" si="6"/>
        <v>-10.423754940274266</v>
      </c>
      <c r="V11" s="11">
        <f t="shared" si="6"/>
        <v>-10.930601361399903</v>
      </c>
      <c r="W11" s="11">
        <f t="shared" si="6"/>
        <v>-11.436862422655324</v>
      </c>
      <c r="X11" s="11">
        <f t="shared" si="6"/>
        <v>-11.942610182303801</v>
      </c>
      <c r="Y11" s="11">
        <f t="shared" si="6"/>
        <v>-12.447905328708311</v>
      </c>
    </row>
    <row r="12" spans="1:25" x14ac:dyDescent="0.3">
      <c r="A12" s="4" t="s">
        <v>9</v>
      </c>
      <c r="B12" s="12"/>
      <c r="C12" s="12"/>
      <c r="D12" s="12">
        <f t="shared" ref="D12:Y12" si="7">-2/(D1-4)*(D9+D11)</f>
        <v>1.4820375027325299</v>
      </c>
      <c r="E12" s="12">
        <f t="shared" si="7"/>
        <v>1.3862943611045979</v>
      </c>
      <c r="F12" s="12">
        <f t="shared" si="7"/>
        <v>1.3227792533930522</v>
      </c>
      <c r="G12" s="12">
        <f t="shared" si="7"/>
        <v>1.2774090576753958</v>
      </c>
      <c r="H12" s="12">
        <f t="shared" si="7"/>
        <v>1.2433209261946887</v>
      </c>
      <c r="I12" s="12">
        <f t="shared" si="7"/>
        <v>1.2167459562064897</v>
      </c>
      <c r="J12" s="12">
        <f t="shared" si="7"/>
        <v>1.1954341164913602</v>
      </c>
      <c r="K12" s="12">
        <f t="shared" si="7"/>
        <v>1.1779560579605222</v>
      </c>
      <c r="L12" s="12">
        <f t="shared" si="7"/>
        <v>1.1633589011487422</v>
      </c>
      <c r="M12" s="12">
        <f t="shared" si="7"/>
        <v>1.1509823681647442</v>
      </c>
      <c r="N12" s="12">
        <f t="shared" si="7"/>
        <v>1.1403541786078475</v>
      </c>
      <c r="O12" s="12">
        <f t="shared" si="7"/>
        <v>1.1311274295611919</v>
      </c>
      <c r="P12" s="12">
        <f t="shared" si="7"/>
        <v>1.1230414927478634</v>
      </c>
      <c r="Q12" s="12">
        <f t="shared" si="7"/>
        <v>1.1158967140884339</v>
      </c>
      <c r="R12" s="12">
        <f t="shared" si="7"/>
        <v>1.109537538199846</v>
      </c>
      <c r="S12" s="12">
        <f t="shared" si="7"/>
        <v>1.1038409515438925</v>
      </c>
      <c r="T12" s="12">
        <f t="shared" si="7"/>
        <v>1.0987083846397823</v>
      </c>
      <c r="U12" s="12">
        <f t="shared" si="7"/>
        <v>1.0940599195194856</v>
      </c>
      <c r="V12" s="12">
        <f t="shared" si="7"/>
        <v>1.0898300733474744</v>
      </c>
      <c r="W12" s="12">
        <f t="shared" si="7"/>
        <v>1.0859646758056429</v>
      </c>
      <c r="X12" s="12">
        <f t="shared" si="7"/>
        <v>1.0824185254957053</v>
      </c>
      <c r="Y12" s="12">
        <f t="shared" si="7"/>
        <v>1.0791536058281286</v>
      </c>
    </row>
    <row r="13" spans="1:25" x14ac:dyDescent="0.3">
      <c r="A13" s="1"/>
      <c r="B13" s="6"/>
      <c r="C13" s="6"/>
      <c r="D13" s="6"/>
      <c r="E13" s="6"/>
      <c r="F13" s="8"/>
      <c r="G13" s="6"/>
      <c r="H13" s="6"/>
      <c r="I13" s="6"/>
      <c r="J13" s="6"/>
      <c r="K13" s="8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x14ac:dyDescent="0.3">
      <c r="A14" s="1">
        <v>1</v>
      </c>
      <c r="B14" s="6">
        <f t="shared" ref="B14:Q29" si="8">2/(B$1-2)/$A14/($A14-(B$1-4)/(B$1-2))</f>
        <v>1</v>
      </c>
      <c r="C14" s="6">
        <f t="shared" si="8"/>
        <v>1</v>
      </c>
      <c r="D14" s="6">
        <f t="shared" si="8"/>
        <v>0.99999999999999978</v>
      </c>
      <c r="E14" s="6">
        <f t="shared" si="8"/>
        <v>1</v>
      </c>
      <c r="F14" s="6">
        <f t="shared" si="8"/>
        <v>1</v>
      </c>
      <c r="G14" s="6">
        <f t="shared" si="8"/>
        <v>0.99999999999999978</v>
      </c>
      <c r="H14" s="6">
        <f t="shared" si="8"/>
        <v>1</v>
      </c>
      <c r="I14" s="6">
        <f t="shared" si="8"/>
        <v>1</v>
      </c>
      <c r="J14" s="6">
        <f t="shared" si="8"/>
        <v>1</v>
      </c>
      <c r="K14" s="6">
        <f t="shared" si="8"/>
        <v>1.0000000000000002</v>
      </c>
      <c r="L14" s="6">
        <f t="shared" si="8"/>
        <v>1.0000000000000002</v>
      </c>
      <c r="M14" s="6">
        <f t="shared" si="8"/>
        <v>1.0000000000000002</v>
      </c>
      <c r="N14" s="6">
        <f t="shared" si="8"/>
        <v>1</v>
      </c>
      <c r="O14" s="6">
        <f t="shared" si="8"/>
        <v>0.99999999999999956</v>
      </c>
      <c r="P14" s="6">
        <f t="shared" si="8"/>
        <v>1.0000000000000002</v>
      </c>
      <c r="Q14" s="6">
        <f t="shared" si="8"/>
        <v>1</v>
      </c>
      <c r="R14" s="6">
        <f t="shared" ref="R14:Y28" si="9">2/(R$1-2)/$A14/($A14-(R$1-4)/(R$1-2))</f>
        <v>0.99999999999999978</v>
      </c>
      <c r="S14" s="6">
        <f t="shared" si="9"/>
        <v>0.99999999999999956</v>
      </c>
      <c r="T14" s="6">
        <f t="shared" si="9"/>
        <v>1</v>
      </c>
      <c r="U14" s="6">
        <f t="shared" si="9"/>
        <v>1.0000000000000002</v>
      </c>
      <c r="V14" s="6">
        <f t="shared" si="9"/>
        <v>1</v>
      </c>
      <c r="W14" s="6">
        <f t="shared" si="9"/>
        <v>0.99999999999999967</v>
      </c>
      <c r="X14" s="6">
        <f t="shared" si="9"/>
        <v>0.99999999999999933</v>
      </c>
      <c r="Y14" s="6">
        <f t="shared" si="9"/>
        <v>0.99999999999999956</v>
      </c>
    </row>
    <row r="15" spans="1:25" x14ac:dyDescent="0.3">
      <c r="A15" s="1">
        <f>A14+1</f>
        <v>2</v>
      </c>
      <c r="B15" s="6">
        <f t="shared" si="8"/>
        <v>0.33333333333333331</v>
      </c>
      <c r="C15" s="6">
        <f t="shared" si="8"/>
        <v>0.25</v>
      </c>
      <c r="D15" s="6">
        <f t="shared" si="8"/>
        <v>0.19999999999999998</v>
      </c>
      <c r="E15" s="6">
        <f t="shared" si="8"/>
        <v>0.16666666666666666</v>
      </c>
      <c r="F15" s="6">
        <f t="shared" si="8"/>
        <v>0.14285714285714288</v>
      </c>
      <c r="G15" s="6">
        <f t="shared" si="8"/>
        <v>0.12499999999999997</v>
      </c>
      <c r="H15" s="6">
        <f t="shared" si="8"/>
        <v>0.11111111111111112</v>
      </c>
      <c r="I15" s="6">
        <f t="shared" si="8"/>
        <v>0.1</v>
      </c>
      <c r="J15" s="6">
        <f t="shared" si="8"/>
        <v>9.0909090909090898E-2</v>
      </c>
      <c r="K15" s="6">
        <f t="shared" si="8"/>
        <v>8.3333333333333343E-2</v>
      </c>
      <c r="L15" s="6">
        <f t="shared" si="8"/>
        <v>7.6923076923076941E-2</v>
      </c>
      <c r="M15" s="6">
        <f t="shared" si="8"/>
        <v>7.1428571428571438E-2</v>
      </c>
      <c r="N15" s="6">
        <f t="shared" si="8"/>
        <v>6.666666666666668E-2</v>
      </c>
      <c r="O15" s="6">
        <f t="shared" si="8"/>
        <v>6.25E-2</v>
      </c>
      <c r="P15" s="6">
        <f t="shared" si="8"/>
        <v>5.8823529411764705E-2</v>
      </c>
      <c r="Q15" s="6">
        <f t="shared" si="8"/>
        <v>5.5555555555555552E-2</v>
      </c>
      <c r="R15" s="6">
        <f t="shared" si="9"/>
        <v>5.2631578947368418E-2</v>
      </c>
      <c r="S15" s="6">
        <f t="shared" si="9"/>
        <v>4.9999999999999996E-2</v>
      </c>
      <c r="T15" s="6">
        <f t="shared" si="9"/>
        <v>4.7619047619047623E-2</v>
      </c>
      <c r="U15" s="6">
        <f t="shared" si="9"/>
        <v>4.5454545454545456E-2</v>
      </c>
      <c r="V15" s="6">
        <f t="shared" si="9"/>
        <v>4.3478260869565209E-2</v>
      </c>
      <c r="W15" s="6">
        <f t="shared" si="9"/>
        <v>4.1666666666666671E-2</v>
      </c>
      <c r="X15" s="6">
        <f t="shared" si="9"/>
        <v>0.04</v>
      </c>
      <c r="Y15" s="6">
        <f t="shared" si="9"/>
        <v>3.8461538461538457E-2</v>
      </c>
    </row>
    <row r="16" spans="1:25" x14ac:dyDescent="0.3">
      <c r="A16" s="1">
        <f t="shared" ref="A16:A79" si="10">A15+1</f>
        <v>3</v>
      </c>
      <c r="B16" s="6">
        <f t="shared" si="8"/>
        <v>0.16666666666666666</v>
      </c>
      <c r="C16" s="6">
        <f t="shared" si="8"/>
        <v>0.1111111111111111</v>
      </c>
      <c r="D16" s="6">
        <f t="shared" si="8"/>
        <v>8.3333333333333329E-2</v>
      </c>
      <c r="E16" s="6">
        <f t="shared" si="8"/>
        <v>6.6666666666666666E-2</v>
      </c>
      <c r="F16" s="6">
        <f t="shared" si="8"/>
        <v>5.5555555555555559E-2</v>
      </c>
      <c r="G16" s="6">
        <f t="shared" si="8"/>
        <v>4.7619047619047616E-2</v>
      </c>
      <c r="H16" s="6">
        <f t="shared" si="8"/>
        <v>4.1666666666666664E-2</v>
      </c>
      <c r="I16" s="6">
        <f t="shared" si="8"/>
        <v>3.7037037037037035E-2</v>
      </c>
      <c r="J16" s="6">
        <f t="shared" si="8"/>
        <v>3.3333333333333333E-2</v>
      </c>
      <c r="K16" s="6">
        <f t="shared" si="8"/>
        <v>3.03030303030303E-2</v>
      </c>
      <c r="L16" s="6">
        <f t="shared" si="8"/>
        <v>2.777777777777778E-2</v>
      </c>
      <c r="M16" s="6">
        <f t="shared" si="8"/>
        <v>2.564102564102564E-2</v>
      </c>
      <c r="N16" s="6">
        <f t="shared" si="8"/>
        <v>2.3809523809523812E-2</v>
      </c>
      <c r="O16" s="6">
        <f t="shared" si="8"/>
        <v>2.2222222222222223E-2</v>
      </c>
      <c r="P16" s="6">
        <f t="shared" si="8"/>
        <v>2.0833333333333336E-2</v>
      </c>
      <c r="Q16" s="6">
        <f t="shared" si="8"/>
        <v>1.9607843137254902E-2</v>
      </c>
      <c r="R16" s="6">
        <f t="shared" si="9"/>
        <v>1.8518518518518517E-2</v>
      </c>
      <c r="S16" s="6">
        <f t="shared" si="9"/>
        <v>1.7543859649122806E-2</v>
      </c>
      <c r="T16" s="6">
        <f t="shared" si="9"/>
        <v>1.6666666666666666E-2</v>
      </c>
      <c r="U16" s="6">
        <f t="shared" si="9"/>
        <v>1.5873015873015872E-2</v>
      </c>
      <c r="V16" s="6">
        <f t="shared" si="9"/>
        <v>1.515151515151515E-2</v>
      </c>
      <c r="W16" s="6">
        <f t="shared" si="9"/>
        <v>1.4492753623188406E-2</v>
      </c>
      <c r="X16" s="6">
        <f t="shared" si="9"/>
        <v>1.388888888888889E-2</v>
      </c>
      <c r="Y16" s="6">
        <f t="shared" si="9"/>
        <v>1.3333333333333332E-2</v>
      </c>
    </row>
    <row r="17" spans="1:25" x14ac:dyDescent="0.3">
      <c r="A17" s="1">
        <f t="shared" si="10"/>
        <v>4</v>
      </c>
      <c r="B17" s="6">
        <f t="shared" si="8"/>
        <v>0.1</v>
      </c>
      <c r="C17" s="6">
        <f t="shared" si="8"/>
        <v>6.25E-2</v>
      </c>
      <c r="D17" s="6">
        <f t="shared" si="8"/>
        <v>4.5454545454545456E-2</v>
      </c>
      <c r="E17" s="6">
        <f t="shared" si="8"/>
        <v>3.5714285714285712E-2</v>
      </c>
      <c r="F17" s="6">
        <f t="shared" si="8"/>
        <v>2.9411764705882356E-2</v>
      </c>
      <c r="G17" s="6">
        <f t="shared" si="8"/>
        <v>2.4999999999999998E-2</v>
      </c>
      <c r="H17" s="6">
        <f t="shared" si="8"/>
        <v>2.1739130434782608E-2</v>
      </c>
      <c r="I17" s="6">
        <f t="shared" si="8"/>
        <v>1.9230769230769232E-2</v>
      </c>
      <c r="J17" s="6">
        <f t="shared" si="8"/>
        <v>1.7241379310344827E-2</v>
      </c>
      <c r="K17" s="6">
        <f t="shared" si="8"/>
        <v>1.5625E-2</v>
      </c>
      <c r="L17" s="6">
        <f t="shared" si="8"/>
        <v>1.4285714285714287E-2</v>
      </c>
      <c r="M17" s="6">
        <f t="shared" si="8"/>
        <v>1.3157894736842105E-2</v>
      </c>
      <c r="N17" s="6">
        <f t="shared" si="8"/>
        <v>1.2195121951219513E-2</v>
      </c>
      <c r="O17" s="6">
        <f t="shared" si="8"/>
        <v>1.1363636363636364E-2</v>
      </c>
      <c r="P17" s="6">
        <f t="shared" si="8"/>
        <v>1.0638297872340425E-2</v>
      </c>
      <c r="Q17" s="6">
        <f t="shared" si="8"/>
        <v>0.01</v>
      </c>
      <c r="R17" s="6">
        <f t="shared" si="9"/>
        <v>9.433962264150943E-3</v>
      </c>
      <c r="S17" s="6">
        <f t="shared" si="9"/>
        <v>8.9285714285714281E-3</v>
      </c>
      <c r="T17" s="6">
        <f t="shared" si="9"/>
        <v>8.4745762711864406E-3</v>
      </c>
      <c r="U17" s="6">
        <f t="shared" si="9"/>
        <v>8.0645161290322578E-3</v>
      </c>
      <c r="V17" s="6">
        <f t="shared" si="9"/>
        <v>7.6923076923076919E-3</v>
      </c>
      <c r="W17" s="6">
        <f t="shared" si="9"/>
        <v>7.352941176470589E-3</v>
      </c>
      <c r="X17" s="6">
        <f t="shared" si="9"/>
        <v>7.0422535211267607E-3</v>
      </c>
      <c r="Y17" s="6">
        <f t="shared" si="9"/>
        <v>6.7567567567567563E-3</v>
      </c>
    </row>
    <row r="18" spans="1:25" x14ac:dyDescent="0.3">
      <c r="A18" s="1">
        <f t="shared" si="10"/>
        <v>5</v>
      </c>
      <c r="B18" s="6">
        <f t="shared" si="8"/>
        <v>6.6666666666666666E-2</v>
      </c>
      <c r="C18" s="6">
        <f t="shared" si="8"/>
        <v>0.04</v>
      </c>
      <c r="D18" s="6">
        <f t="shared" si="8"/>
        <v>2.8571428571428571E-2</v>
      </c>
      <c r="E18" s="6">
        <f t="shared" si="8"/>
        <v>2.2222222222222223E-2</v>
      </c>
      <c r="F18" s="6">
        <f t="shared" si="8"/>
        <v>1.8181818181818181E-2</v>
      </c>
      <c r="G18" s="6">
        <f t="shared" si="8"/>
        <v>1.5384615384615385E-2</v>
      </c>
      <c r="H18" s="6">
        <f t="shared" si="8"/>
        <v>1.3333333333333332E-2</v>
      </c>
      <c r="I18" s="6">
        <f t="shared" si="8"/>
        <v>1.1764705882352941E-2</v>
      </c>
      <c r="J18" s="6">
        <f t="shared" si="8"/>
        <v>1.0526315789473682E-2</v>
      </c>
      <c r="K18" s="6">
        <f t="shared" si="8"/>
        <v>9.5238095238095229E-3</v>
      </c>
      <c r="L18" s="6">
        <f t="shared" si="8"/>
        <v>8.6956521739130436E-3</v>
      </c>
      <c r="M18" s="6">
        <f t="shared" si="8"/>
        <v>8.0000000000000002E-3</v>
      </c>
      <c r="N18" s="6">
        <f t="shared" si="8"/>
        <v>7.4074074074074068E-3</v>
      </c>
      <c r="O18" s="6">
        <f t="shared" si="8"/>
        <v>6.8965517241379301E-3</v>
      </c>
      <c r="P18" s="6">
        <f t="shared" si="8"/>
        <v>6.4516129032258064E-3</v>
      </c>
      <c r="Q18" s="6">
        <f t="shared" si="8"/>
        <v>6.0606060606060606E-3</v>
      </c>
      <c r="R18" s="6">
        <f t="shared" si="9"/>
        <v>5.7142857142857151E-3</v>
      </c>
      <c r="S18" s="6">
        <f t="shared" si="9"/>
        <v>5.4054054054054057E-3</v>
      </c>
      <c r="T18" s="6">
        <f t="shared" si="9"/>
        <v>5.1282051282051273E-3</v>
      </c>
      <c r="U18" s="6">
        <f t="shared" si="9"/>
        <v>4.8780487804878057E-3</v>
      </c>
      <c r="V18" s="6">
        <f t="shared" si="9"/>
        <v>4.6511627906976744E-3</v>
      </c>
      <c r="W18" s="6">
        <f t="shared" si="9"/>
        <v>4.4444444444444444E-3</v>
      </c>
      <c r="X18" s="6">
        <f t="shared" si="9"/>
        <v>4.2553191489361703E-3</v>
      </c>
      <c r="Y18" s="6">
        <f t="shared" si="9"/>
        <v>4.0816326530612249E-3</v>
      </c>
    </row>
    <row r="19" spans="1:25" x14ac:dyDescent="0.3">
      <c r="A19" s="1">
        <f t="shared" si="10"/>
        <v>6</v>
      </c>
      <c r="B19" s="6">
        <f t="shared" si="8"/>
        <v>4.7619047619047616E-2</v>
      </c>
      <c r="C19" s="6">
        <f t="shared" si="8"/>
        <v>2.7777777777777776E-2</v>
      </c>
      <c r="D19" s="6">
        <f t="shared" si="8"/>
        <v>1.9607843137254898E-2</v>
      </c>
      <c r="E19" s="6">
        <f t="shared" si="8"/>
        <v>1.515151515151515E-2</v>
      </c>
      <c r="F19" s="6">
        <f t="shared" si="8"/>
        <v>1.2345679012345678E-2</v>
      </c>
      <c r="G19" s="6">
        <f t="shared" si="8"/>
        <v>1.0416666666666666E-2</v>
      </c>
      <c r="H19" s="6">
        <f t="shared" si="8"/>
        <v>9.0090090090090089E-3</v>
      </c>
      <c r="I19" s="6">
        <f t="shared" si="8"/>
        <v>7.9365079365079361E-3</v>
      </c>
      <c r="J19" s="6">
        <f t="shared" si="8"/>
        <v>7.0921985815602835E-3</v>
      </c>
      <c r="K19" s="6">
        <f t="shared" si="8"/>
        <v>6.41025641025641E-3</v>
      </c>
      <c r="L19" s="6">
        <f t="shared" si="8"/>
        <v>5.8479532163742695E-3</v>
      </c>
      <c r="M19" s="6">
        <f t="shared" si="8"/>
        <v>5.3763440860215049E-3</v>
      </c>
      <c r="N19" s="6">
        <f t="shared" si="8"/>
        <v>4.9751243781094526E-3</v>
      </c>
      <c r="O19" s="6">
        <f t="shared" si="8"/>
        <v>4.6296296296296294E-3</v>
      </c>
      <c r="P19" s="6">
        <f t="shared" si="8"/>
        <v>4.3290043290043299E-3</v>
      </c>
      <c r="Q19" s="6">
        <f t="shared" si="8"/>
        <v>4.0650406504065036E-3</v>
      </c>
      <c r="R19" s="6">
        <f t="shared" si="9"/>
        <v>3.831417624521073E-3</v>
      </c>
      <c r="S19" s="6">
        <f t="shared" si="9"/>
        <v>3.6231884057971015E-3</v>
      </c>
      <c r="T19" s="6">
        <f t="shared" si="9"/>
        <v>3.4364261168384875E-3</v>
      </c>
      <c r="U19" s="6">
        <f t="shared" si="9"/>
        <v>3.2679738562091504E-3</v>
      </c>
      <c r="V19" s="6">
        <f t="shared" si="9"/>
        <v>3.1152647975077881E-3</v>
      </c>
      <c r="W19" s="6">
        <f t="shared" si="9"/>
        <v>2.9761904761904765E-3</v>
      </c>
      <c r="X19" s="6">
        <f t="shared" si="9"/>
        <v>2.8490028490028487E-3</v>
      </c>
      <c r="Y19" s="6">
        <f t="shared" si="9"/>
        <v>2.7322404371584699E-3</v>
      </c>
    </row>
    <row r="20" spans="1:25" x14ac:dyDescent="0.3">
      <c r="A20" s="1">
        <f t="shared" si="10"/>
        <v>7</v>
      </c>
      <c r="B20" s="6">
        <f t="shared" si="8"/>
        <v>3.5714285714285712E-2</v>
      </c>
      <c r="C20" s="6">
        <f t="shared" si="8"/>
        <v>2.0408163265306121E-2</v>
      </c>
      <c r="D20" s="6">
        <f t="shared" si="8"/>
        <v>1.4285714285714284E-2</v>
      </c>
      <c r="E20" s="6">
        <f t="shared" si="8"/>
        <v>1.0989010989010988E-2</v>
      </c>
      <c r="F20" s="6">
        <f t="shared" si="8"/>
        <v>8.9285714285714281E-3</v>
      </c>
      <c r="G20" s="6">
        <f t="shared" si="8"/>
        <v>7.5187969924812026E-3</v>
      </c>
      <c r="H20" s="6">
        <f t="shared" si="8"/>
        <v>6.4935064935064931E-3</v>
      </c>
      <c r="I20" s="6">
        <f t="shared" si="8"/>
        <v>5.7142857142857143E-3</v>
      </c>
      <c r="J20" s="6">
        <f t="shared" si="8"/>
        <v>5.1020408163265302E-3</v>
      </c>
      <c r="K20" s="6">
        <f t="shared" si="8"/>
        <v>4.608294930875576E-3</v>
      </c>
      <c r="L20" s="6">
        <f t="shared" si="8"/>
        <v>4.2016806722689082E-3</v>
      </c>
      <c r="M20" s="6">
        <f t="shared" si="8"/>
        <v>3.8610038610038607E-3</v>
      </c>
      <c r="N20" s="6">
        <f t="shared" si="8"/>
        <v>3.5714285714285713E-3</v>
      </c>
      <c r="O20" s="6">
        <f t="shared" si="8"/>
        <v>3.3222591362126242E-3</v>
      </c>
      <c r="P20" s="6">
        <f t="shared" si="8"/>
        <v>3.105590062111801E-3</v>
      </c>
      <c r="Q20" s="6">
        <f t="shared" si="8"/>
        <v>2.9154518950437317E-3</v>
      </c>
      <c r="R20" s="6">
        <f t="shared" si="9"/>
        <v>2.7472527472527475E-3</v>
      </c>
      <c r="S20" s="6">
        <f t="shared" si="9"/>
        <v>2.5974025974025974E-3</v>
      </c>
      <c r="T20" s="6">
        <f t="shared" si="9"/>
        <v>2.4630541871921178E-3</v>
      </c>
      <c r="U20" s="6">
        <f t="shared" si="9"/>
        <v>2.3419203747072604E-3</v>
      </c>
      <c r="V20" s="6">
        <f t="shared" si="9"/>
        <v>2.232142857142857E-3</v>
      </c>
      <c r="W20" s="6">
        <f t="shared" si="9"/>
        <v>2.1321961620469083E-3</v>
      </c>
      <c r="X20" s="6">
        <f t="shared" si="9"/>
        <v>2.040816326530612E-3</v>
      </c>
      <c r="Y20" s="6">
        <f t="shared" si="9"/>
        <v>1.9569471624266144E-3</v>
      </c>
    </row>
    <row r="21" spans="1:25" x14ac:dyDescent="0.3">
      <c r="A21" s="1">
        <f t="shared" si="10"/>
        <v>8</v>
      </c>
      <c r="B21" s="6">
        <f t="shared" si="8"/>
        <v>2.7777777777777776E-2</v>
      </c>
      <c r="C21" s="6">
        <f t="shared" si="8"/>
        <v>1.5625E-2</v>
      </c>
      <c r="D21" s="6">
        <f t="shared" si="8"/>
        <v>1.0869565217391304E-2</v>
      </c>
      <c r="E21" s="6">
        <f t="shared" si="8"/>
        <v>8.3333333333333332E-3</v>
      </c>
      <c r="F21" s="6">
        <f t="shared" si="8"/>
        <v>6.7567567567567571E-3</v>
      </c>
      <c r="G21" s="6">
        <f t="shared" si="8"/>
        <v>5.681818181818182E-3</v>
      </c>
      <c r="H21" s="6">
        <f t="shared" si="8"/>
        <v>4.9019607843137254E-3</v>
      </c>
      <c r="I21" s="6">
        <f t="shared" si="8"/>
        <v>4.3103448275862068E-3</v>
      </c>
      <c r="J21" s="6">
        <f t="shared" si="8"/>
        <v>3.8461538461538459E-3</v>
      </c>
      <c r="K21" s="6">
        <f t="shared" si="8"/>
        <v>3.4722222222222225E-3</v>
      </c>
      <c r="L21" s="6">
        <f t="shared" si="8"/>
        <v>3.1645569620253164E-3</v>
      </c>
      <c r="M21" s="6">
        <f t="shared" si="8"/>
        <v>2.906976744186046E-3</v>
      </c>
      <c r="N21" s="6">
        <f t="shared" si="8"/>
        <v>2.6881720430107529E-3</v>
      </c>
      <c r="O21" s="6">
        <f t="shared" si="8"/>
        <v>2.4999999999999996E-3</v>
      </c>
      <c r="P21" s="6">
        <f t="shared" si="8"/>
        <v>2.3364485981308414E-3</v>
      </c>
      <c r="Q21" s="6">
        <f t="shared" si="8"/>
        <v>2.1929824561403508E-3</v>
      </c>
      <c r="R21" s="6">
        <f t="shared" si="9"/>
        <v>2.0661157024793389E-3</v>
      </c>
      <c r="S21" s="6">
        <f t="shared" si="9"/>
        <v>1.953125E-3</v>
      </c>
      <c r="T21" s="6">
        <f t="shared" si="9"/>
        <v>1.8518518518518517E-3</v>
      </c>
      <c r="U21" s="6">
        <f t="shared" si="9"/>
        <v>1.7605633802816904E-3</v>
      </c>
      <c r="V21" s="6">
        <f t="shared" si="9"/>
        <v>1.6778523489932886E-3</v>
      </c>
      <c r="W21" s="6">
        <f t="shared" si="9"/>
        <v>1.6025641025641027E-3</v>
      </c>
      <c r="X21" s="6">
        <f t="shared" si="9"/>
        <v>1.5337423312883434E-3</v>
      </c>
      <c r="Y21" s="6">
        <f t="shared" si="9"/>
        <v>1.4705882352941176E-3</v>
      </c>
    </row>
    <row r="22" spans="1:25" x14ac:dyDescent="0.3">
      <c r="A22" s="1">
        <f t="shared" si="10"/>
        <v>9</v>
      </c>
      <c r="B22" s="6">
        <f t="shared" si="8"/>
        <v>2.222222222222222E-2</v>
      </c>
      <c r="C22" s="6">
        <f t="shared" si="8"/>
        <v>1.2345679012345678E-2</v>
      </c>
      <c r="D22" s="6">
        <f t="shared" si="8"/>
        <v>8.5470085470085479E-3</v>
      </c>
      <c r="E22" s="6">
        <f t="shared" si="8"/>
        <v>6.5359477124183E-3</v>
      </c>
      <c r="F22" s="6">
        <f t="shared" si="8"/>
        <v>5.2910052910052907E-3</v>
      </c>
      <c r="G22" s="6">
        <f t="shared" si="8"/>
        <v>4.4444444444444436E-3</v>
      </c>
      <c r="H22" s="6">
        <f t="shared" si="8"/>
        <v>3.8314176245210722E-3</v>
      </c>
      <c r="I22" s="6">
        <f t="shared" si="8"/>
        <v>3.3670033670033669E-3</v>
      </c>
      <c r="J22" s="6">
        <f t="shared" si="8"/>
        <v>3.003003003003003E-3</v>
      </c>
      <c r="K22" s="6">
        <f t="shared" si="8"/>
        <v>2.7100271002710031E-3</v>
      </c>
      <c r="L22" s="6">
        <f t="shared" si="8"/>
        <v>2.4691358024691362E-3</v>
      </c>
      <c r="M22" s="6">
        <f t="shared" si="8"/>
        <v>2.2675736961451248E-3</v>
      </c>
      <c r="N22" s="6">
        <f t="shared" si="8"/>
        <v>2.0964360587002102E-3</v>
      </c>
      <c r="O22" s="6">
        <f t="shared" si="8"/>
        <v>1.9493177387914231E-3</v>
      </c>
      <c r="P22" s="6">
        <f t="shared" si="8"/>
        <v>1.8214936247723135E-3</v>
      </c>
      <c r="Q22" s="6">
        <f t="shared" si="8"/>
        <v>1.7094017094017094E-3</v>
      </c>
      <c r="R22" s="6">
        <f t="shared" si="9"/>
        <v>1.6103059581320453E-3</v>
      </c>
      <c r="S22" s="6">
        <f t="shared" si="9"/>
        <v>1.5220700152207001E-3</v>
      </c>
      <c r="T22" s="6">
        <f t="shared" si="9"/>
        <v>1.443001443001443E-3</v>
      </c>
      <c r="U22" s="6">
        <f t="shared" si="9"/>
        <v>1.3717421124828533E-3</v>
      </c>
      <c r="V22" s="6">
        <f t="shared" si="9"/>
        <v>1.30718954248366E-3</v>
      </c>
      <c r="W22" s="6">
        <f t="shared" si="9"/>
        <v>1.2484394506866417E-3</v>
      </c>
      <c r="X22" s="6">
        <f t="shared" si="9"/>
        <v>1.1947431302270011E-3</v>
      </c>
      <c r="Y22" s="6">
        <f t="shared" si="9"/>
        <v>1.1454753722794958E-3</v>
      </c>
    </row>
    <row r="23" spans="1:25" x14ac:dyDescent="0.3">
      <c r="A23" s="1">
        <f t="shared" si="10"/>
        <v>10</v>
      </c>
      <c r="B23" s="6">
        <f t="shared" si="8"/>
        <v>1.8181818181818184E-2</v>
      </c>
      <c r="C23" s="6">
        <f t="shared" si="8"/>
        <v>0.01</v>
      </c>
      <c r="D23" s="6">
        <f t="shared" si="8"/>
        <v>6.8965517241379309E-3</v>
      </c>
      <c r="E23" s="6">
        <f t="shared" si="8"/>
        <v>5.263157894736842E-3</v>
      </c>
      <c r="F23" s="6">
        <f t="shared" si="8"/>
        <v>4.2553191489361703E-3</v>
      </c>
      <c r="G23" s="6">
        <f t="shared" si="8"/>
        <v>3.5714285714285713E-3</v>
      </c>
      <c r="H23" s="6">
        <f t="shared" si="8"/>
        <v>3.0769230769230765E-3</v>
      </c>
      <c r="I23" s="6">
        <f t="shared" si="8"/>
        <v>2.7027027027027029E-3</v>
      </c>
      <c r="J23" s="6">
        <f t="shared" si="8"/>
        <v>2.4096385542168672E-3</v>
      </c>
      <c r="K23" s="6">
        <f t="shared" si="8"/>
        <v>2.1739130434782609E-3</v>
      </c>
      <c r="L23" s="6">
        <f t="shared" si="8"/>
        <v>1.9801980198019802E-3</v>
      </c>
      <c r="M23" s="6">
        <f t="shared" si="8"/>
        <v>1.8181818181818182E-3</v>
      </c>
      <c r="N23" s="6">
        <f t="shared" si="8"/>
        <v>1.6806722689075631E-3</v>
      </c>
      <c r="O23" s="6">
        <f t="shared" si="8"/>
        <v>1.5625000000000001E-3</v>
      </c>
      <c r="P23" s="6">
        <f t="shared" si="8"/>
        <v>1.4598540145985401E-3</v>
      </c>
      <c r="Q23" s="6">
        <f t="shared" si="8"/>
        <v>1.3698630136986301E-3</v>
      </c>
      <c r="R23" s="6">
        <f t="shared" si="9"/>
        <v>1.2903225806451613E-3</v>
      </c>
      <c r="S23" s="6">
        <f t="shared" si="9"/>
        <v>1.2195121951219512E-3</v>
      </c>
      <c r="T23" s="6">
        <f t="shared" si="9"/>
        <v>1.1560693641618498E-3</v>
      </c>
      <c r="U23" s="6">
        <f t="shared" si="9"/>
        <v>1.0989010989010989E-3</v>
      </c>
      <c r="V23" s="6">
        <f t="shared" si="9"/>
        <v>1.0471204188481674E-3</v>
      </c>
      <c r="W23" s="6">
        <f t="shared" si="9"/>
        <v>9.999999999999998E-4</v>
      </c>
      <c r="X23" s="6">
        <f t="shared" si="9"/>
        <v>9.5693779904306212E-4</v>
      </c>
      <c r="Y23" s="6">
        <f t="shared" si="9"/>
        <v>9.174311926605504E-4</v>
      </c>
    </row>
    <row r="24" spans="1:25" x14ac:dyDescent="0.3">
      <c r="A24" s="1">
        <f t="shared" si="10"/>
        <v>11</v>
      </c>
      <c r="B24" s="6">
        <f t="shared" si="8"/>
        <v>1.5151515151515152E-2</v>
      </c>
      <c r="C24" s="6">
        <f t="shared" si="8"/>
        <v>8.2644628099173556E-3</v>
      </c>
      <c r="D24" s="6">
        <f t="shared" si="8"/>
        <v>5.681818181818182E-3</v>
      </c>
      <c r="E24" s="6">
        <f t="shared" si="8"/>
        <v>4.329004329004329E-3</v>
      </c>
      <c r="F24" s="6">
        <f t="shared" si="8"/>
        <v>3.4965034965034969E-3</v>
      </c>
      <c r="G24" s="6">
        <f t="shared" si="8"/>
        <v>2.9325513196480934E-3</v>
      </c>
      <c r="H24" s="6">
        <f t="shared" si="8"/>
        <v>2.525252525252525E-3</v>
      </c>
      <c r="I24" s="6">
        <f t="shared" si="8"/>
        <v>2.2172949002217295E-3</v>
      </c>
      <c r="J24" s="6">
        <f t="shared" si="8"/>
        <v>1.976284584980237E-3</v>
      </c>
      <c r="K24" s="6">
        <f t="shared" si="8"/>
        <v>1.7825311942959005E-3</v>
      </c>
      <c r="L24" s="6">
        <f t="shared" si="8"/>
        <v>1.6233766233766235E-3</v>
      </c>
      <c r="M24" s="6">
        <f t="shared" si="8"/>
        <v>1.4903129657228018E-3</v>
      </c>
      <c r="N24" s="6">
        <f t="shared" si="8"/>
        <v>1.3774104683195593E-3</v>
      </c>
      <c r="O24" s="6">
        <f t="shared" si="8"/>
        <v>1.2804097311139564E-3</v>
      </c>
      <c r="P24" s="6">
        <f t="shared" si="8"/>
        <v>1.1961722488038277E-3</v>
      </c>
      <c r="Q24" s="6">
        <f t="shared" si="8"/>
        <v>1.1223344556677891E-3</v>
      </c>
      <c r="R24" s="6">
        <f t="shared" si="9"/>
        <v>1.0570824524312897E-3</v>
      </c>
      <c r="S24" s="6">
        <f t="shared" si="9"/>
        <v>9.99000999000999E-4</v>
      </c>
      <c r="T24" s="6">
        <f t="shared" si="9"/>
        <v>9.46969696969697E-4</v>
      </c>
      <c r="U24" s="6">
        <f t="shared" si="9"/>
        <v>9.0009000900090027E-4</v>
      </c>
      <c r="V24" s="6">
        <f t="shared" si="9"/>
        <v>8.576329331046312E-4</v>
      </c>
      <c r="W24" s="6">
        <f t="shared" si="9"/>
        <v>8.1900081900081894E-4</v>
      </c>
      <c r="X24" s="6">
        <f t="shared" si="9"/>
        <v>7.836990595611285E-4</v>
      </c>
      <c r="Y24" s="6">
        <f t="shared" si="9"/>
        <v>7.5131480090157769E-4</v>
      </c>
    </row>
    <row r="25" spans="1:25" x14ac:dyDescent="0.3">
      <c r="A25" s="1">
        <f t="shared" si="10"/>
        <v>12</v>
      </c>
      <c r="B25" s="6">
        <f t="shared" si="8"/>
        <v>1.282051282051282E-2</v>
      </c>
      <c r="C25" s="6">
        <f t="shared" si="8"/>
        <v>6.9444444444444441E-3</v>
      </c>
      <c r="D25" s="6">
        <f t="shared" si="8"/>
        <v>4.7619047619047615E-3</v>
      </c>
      <c r="E25" s="6">
        <f t="shared" si="8"/>
        <v>3.6231884057971011E-3</v>
      </c>
      <c r="F25" s="6">
        <f t="shared" si="8"/>
        <v>2.9239766081871343E-3</v>
      </c>
      <c r="G25" s="6">
        <f t="shared" si="8"/>
        <v>2.4509803921568623E-3</v>
      </c>
      <c r="H25" s="6">
        <f t="shared" si="8"/>
        <v>2.1097046413502108E-3</v>
      </c>
      <c r="I25" s="6">
        <f t="shared" si="8"/>
        <v>1.8518518518518517E-3</v>
      </c>
      <c r="J25" s="6">
        <f t="shared" si="8"/>
        <v>1.6501650165016502E-3</v>
      </c>
      <c r="K25" s="6">
        <f t="shared" si="8"/>
        <v>1.4880952380952382E-3</v>
      </c>
      <c r="L25" s="6">
        <f t="shared" si="8"/>
        <v>1.3550135501355014E-3</v>
      </c>
      <c r="M25" s="6">
        <f t="shared" si="8"/>
        <v>1.2437810945273632E-3</v>
      </c>
      <c r="N25" s="6">
        <f t="shared" si="8"/>
        <v>1.149425287356322E-3</v>
      </c>
      <c r="O25" s="6">
        <f t="shared" si="8"/>
        <v>1.0683760683760683E-3</v>
      </c>
      <c r="P25" s="6">
        <f t="shared" si="8"/>
        <v>9.980039920159682E-4</v>
      </c>
      <c r="Q25" s="6">
        <f t="shared" si="8"/>
        <v>9.3632958801498118E-4</v>
      </c>
      <c r="R25" s="6">
        <f t="shared" si="9"/>
        <v>8.8183421516754856E-4</v>
      </c>
      <c r="S25" s="6">
        <f t="shared" si="9"/>
        <v>8.3333333333333328E-4</v>
      </c>
      <c r="T25" s="6">
        <f t="shared" si="9"/>
        <v>7.8988941548183253E-4</v>
      </c>
      <c r="U25" s="6">
        <f t="shared" si="9"/>
        <v>7.5075075075075074E-4</v>
      </c>
      <c r="V25" s="6">
        <f t="shared" si="9"/>
        <v>7.1530758226037196E-4</v>
      </c>
      <c r="W25" s="6">
        <f t="shared" si="9"/>
        <v>6.8306010928961749E-4</v>
      </c>
      <c r="X25" s="6">
        <f t="shared" si="9"/>
        <v>6.5359477124183002E-4</v>
      </c>
      <c r="Y25" s="6">
        <f t="shared" si="9"/>
        <v>6.2656641604010022E-4</v>
      </c>
    </row>
    <row r="26" spans="1:25" x14ac:dyDescent="0.3">
      <c r="A26" s="1">
        <f t="shared" si="10"/>
        <v>13</v>
      </c>
      <c r="B26" s="6">
        <f t="shared" si="8"/>
        <v>1.098901098901099E-2</v>
      </c>
      <c r="C26" s="6">
        <f t="shared" si="8"/>
        <v>5.9171597633136102E-3</v>
      </c>
      <c r="D26" s="6">
        <f t="shared" si="8"/>
        <v>4.048582995951417E-3</v>
      </c>
      <c r="E26" s="6">
        <f t="shared" si="8"/>
        <v>3.0769230769230769E-3</v>
      </c>
      <c r="F26" s="6">
        <f t="shared" si="8"/>
        <v>2.4813895781637717E-3</v>
      </c>
      <c r="G26" s="6">
        <f t="shared" si="8"/>
        <v>2.0790020790020787E-3</v>
      </c>
      <c r="H26" s="6">
        <f t="shared" si="8"/>
        <v>1.7889087656529515E-3</v>
      </c>
      <c r="I26" s="6">
        <f t="shared" si="8"/>
        <v>1.5698587127158557E-3</v>
      </c>
      <c r="J26" s="6">
        <f t="shared" si="8"/>
        <v>1.3986013986013986E-3</v>
      </c>
      <c r="K26" s="6">
        <f t="shared" si="8"/>
        <v>1.261034047919294E-3</v>
      </c>
      <c r="L26" s="6">
        <f t="shared" si="8"/>
        <v>1.148105625717566E-3</v>
      </c>
      <c r="M26" s="6">
        <f t="shared" si="8"/>
        <v>1.053740779768177E-3</v>
      </c>
      <c r="N26" s="6">
        <f t="shared" si="8"/>
        <v>9.7370983446932828E-4</v>
      </c>
      <c r="O26" s="6">
        <f t="shared" si="8"/>
        <v>9.0497737556561079E-4</v>
      </c>
      <c r="P26" s="6">
        <f t="shared" si="8"/>
        <v>8.4530853761622998E-4</v>
      </c>
      <c r="Q26" s="6">
        <f t="shared" si="8"/>
        <v>7.9302141157811261E-4</v>
      </c>
      <c r="R26" s="6">
        <f t="shared" si="9"/>
        <v>7.4682598954443609E-4</v>
      </c>
      <c r="S26" s="6">
        <f t="shared" si="9"/>
        <v>7.0571630204657721E-4</v>
      </c>
      <c r="T26" s="6">
        <f t="shared" si="9"/>
        <v>6.6889632107023419E-4</v>
      </c>
      <c r="U26" s="6">
        <f t="shared" si="9"/>
        <v>6.3572790845518119E-4</v>
      </c>
      <c r="V26" s="6">
        <f t="shared" si="9"/>
        <v>6.0569351907934583E-4</v>
      </c>
      <c r="W26" s="6">
        <f t="shared" si="9"/>
        <v>5.7836899942163096E-4</v>
      </c>
      <c r="X26" s="6">
        <f t="shared" si="9"/>
        <v>5.5340343110127279E-4</v>
      </c>
      <c r="Y26" s="6">
        <f t="shared" si="9"/>
        <v>5.305039787798408E-4</v>
      </c>
    </row>
    <row r="27" spans="1:25" x14ac:dyDescent="0.3">
      <c r="A27" s="1">
        <f t="shared" si="10"/>
        <v>14</v>
      </c>
      <c r="B27" s="6">
        <f t="shared" si="8"/>
        <v>9.5238095238095229E-3</v>
      </c>
      <c r="C27" s="6">
        <f t="shared" si="8"/>
        <v>5.1020408163265302E-3</v>
      </c>
      <c r="D27" s="6">
        <f t="shared" si="8"/>
        <v>3.4843205574912892E-3</v>
      </c>
      <c r="E27" s="6">
        <f t="shared" si="8"/>
        <v>2.6455026455026454E-3</v>
      </c>
      <c r="F27" s="6">
        <f t="shared" si="8"/>
        <v>2.1321961620469083E-3</v>
      </c>
      <c r="G27" s="6">
        <f t="shared" si="8"/>
        <v>1.7857142857142854E-3</v>
      </c>
      <c r="H27" s="6">
        <f t="shared" si="8"/>
        <v>1.5360983102918585E-3</v>
      </c>
      <c r="I27" s="6">
        <f t="shared" si="8"/>
        <v>1.3477088948787061E-3</v>
      </c>
      <c r="J27" s="6">
        <f t="shared" si="8"/>
        <v>1.2004801920768306E-3</v>
      </c>
      <c r="K27" s="6">
        <f t="shared" si="8"/>
        <v>1.0822510822510825E-3</v>
      </c>
      <c r="L27" s="6">
        <f t="shared" si="8"/>
        <v>9.8522167487684743E-4</v>
      </c>
      <c r="M27" s="6">
        <f t="shared" si="8"/>
        <v>9.0415913200723324E-4</v>
      </c>
      <c r="N27" s="6">
        <f t="shared" si="8"/>
        <v>8.3542188805346706E-4</v>
      </c>
      <c r="O27" s="6">
        <f t="shared" si="8"/>
        <v>7.7639751552795026E-4</v>
      </c>
      <c r="P27" s="6">
        <f t="shared" si="8"/>
        <v>7.2516316171138497E-4</v>
      </c>
      <c r="Q27" s="6">
        <f t="shared" si="8"/>
        <v>6.8027210884353737E-4</v>
      </c>
      <c r="R27" s="6">
        <f t="shared" si="9"/>
        <v>6.406149903907751E-4</v>
      </c>
      <c r="S27" s="6">
        <f t="shared" si="9"/>
        <v>6.0532687651331722E-4</v>
      </c>
      <c r="T27" s="6">
        <f t="shared" si="9"/>
        <v>5.737234652897303E-4</v>
      </c>
      <c r="U27" s="6">
        <f t="shared" si="9"/>
        <v>5.4525627044711017E-4</v>
      </c>
      <c r="V27" s="6">
        <f t="shared" si="9"/>
        <v>5.1948051948051948E-4</v>
      </c>
      <c r="W27" s="6">
        <f t="shared" si="9"/>
        <v>4.96031746031746E-4</v>
      </c>
      <c r="X27" s="6">
        <f t="shared" si="9"/>
        <v>4.7460844803037491E-4</v>
      </c>
      <c r="Y27" s="6">
        <f t="shared" si="9"/>
        <v>4.549590536851683E-4</v>
      </c>
    </row>
    <row r="28" spans="1:25" x14ac:dyDescent="0.3">
      <c r="A28" s="1">
        <f t="shared" si="10"/>
        <v>15</v>
      </c>
      <c r="B28" s="6">
        <f t="shared" si="8"/>
        <v>8.3333333333333332E-3</v>
      </c>
      <c r="C28" s="6">
        <f t="shared" si="8"/>
        <v>4.4444444444444444E-3</v>
      </c>
      <c r="D28" s="6">
        <f t="shared" si="8"/>
        <v>3.0303030303030299E-3</v>
      </c>
      <c r="E28" s="6">
        <f t="shared" si="8"/>
        <v>2.2988505747126436E-3</v>
      </c>
      <c r="F28" s="6">
        <f t="shared" si="8"/>
        <v>1.8518518518518519E-3</v>
      </c>
      <c r="G28" s="6">
        <f t="shared" si="8"/>
        <v>1.5503875968992246E-3</v>
      </c>
      <c r="H28" s="6">
        <f t="shared" si="8"/>
        <v>1.3333333333333331E-3</v>
      </c>
      <c r="I28" s="6">
        <f t="shared" si="8"/>
        <v>1.1695906432748538E-3</v>
      </c>
      <c r="J28" s="6">
        <f t="shared" si="8"/>
        <v>1.0416666666666667E-3</v>
      </c>
      <c r="K28" s="6">
        <f t="shared" si="8"/>
        <v>9.3896713615023483E-4</v>
      </c>
      <c r="L28" s="6">
        <f t="shared" si="8"/>
        <v>8.547008547008547E-4</v>
      </c>
      <c r="M28" s="6">
        <f t="shared" si="8"/>
        <v>7.8431372549019605E-4</v>
      </c>
      <c r="N28" s="6">
        <f t="shared" si="8"/>
        <v>7.246376811594203E-4</v>
      </c>
      <c r="O28" s="6">
        <f t="shared" si="8"/>
        <v>6.7340067340067333E-4</v>
      </c>
      <c r="P28" s="6">
        <f t="shared" si="8"/>
        <v>6.2893081761006286E-4</v>
      </c>
      <c r="Q28" s="6">
        <f t="shared" si="8"/>
        <v>5.8997050147492625E-4</v>
      </c>
      <c r="R28" s="6">
        <f t="shared" si="9"/>
        <v>5.5555555555555556E-4</v>
      </c>
      <c r="S28" s="6">
        <f t="shared" si="9"/>
        <v>5.2493438320209973E-4</v>
      </c>
      <c r="T28" s="6">
        <f t="shared" si="9"/>
        <v>4.9751243781094524E-4</v>
      </c>
      <c r="U28" s="6">
        <f t="shared" si="9"/>
        <v>4.7281323877068561E-4</v>
      </c>
      <c r="V28" s="6">
        <f t="shared" si="9"/>
        <v>4.5045045045045046E-4</v>
      </c>
      <c r="W28" s="6">
        <f t="shared" si="9"/>
        <v>4.3010752688172043E-4</v>
      </c>
      <c r="X28" s="6">
        <f t="shared" si="9"/>
        <v>4.1152263374485596E-4</v>
      </c>
      <c r="Y28" s="6">
        <f t="shared" si="9"/>
        <v>3.9447731755424056E-4</v>
      </c>
    </row>
    <row r="29" spans="1:25" x14ac:dyDescent="0.3">
      <c r="A29" s="1">
        <f t="shared" si="10"/>
        <v>16</v>
      </c>
      <c r="B29" s="6">
        <f t="shared" si="8"/>
        <v>7.3529411764705881E-3</v>
      </c>
      <c r="C29" s="6">
        <f t="shared" si="8"/>
        <v>3.90625E-3</v>
      </c>
      <c r="D29" s="6">
        <f t="shared" si="8"/>
        <v>2.6595744680851063E-3</v>
      </c>
      <c r="E29" s="6">
        <f t="shared" si="8"/>
        <v>2.0161290322580645E-3</v>
      </c>
      <c r="F29" s="6">
        <f t="shared" si="8"/>
        <v>1.6233766233766235E-3</v>
      </c>
      <c r="G29" s="6">
        <f t="shared" si="8"/>
        <v>1.358695652173913E-3</v>
      </c>
      <c r="H29" s="6">
        <f t="shared" si="8"/>
        <v>1.1682242990654205E-3</v>
      </c>
      <c r="I29" s="6">
        <f t="shared" si="8"/>
        <v>1.0245901639344263E-3</v>
      </c>
      <c r="J29" s="6">
        <f t="shared" si="8"/>
        <v>9.1240875912408756E-4</v>
      </c>
      <c r="K29" s="6">
        <f t="shared" si="8"/>
        <v>8.2236842105263164E-4</v>
      </c>
      <c r="L29" s="6">
        <f t="shared" si="8"/>
        <v>7.4850299401197609E-4</v>
      </c>
      <c r="M29" s="6">
        <f t="shared" si="8"/>
        <v>6.8681318681318676E-4</v>
      </c>
      <c r="N29" s="6">
        <f t="shared" si="8"/>
        <v>6.3451776649746199E-4</v>
      </c>
      <c r="O29" s="6">
        <f t="shared" si="8"/>
        <v>5.8962264150943394E-4</v>
      </c>
      <c r="P29" s="6">
        <f t="shared" si="8"/>
        <v>5.506607929515419E-4</v>
      </c>
      <c r="Q29" s="6">
        <f t="shared" ref="Q29:Y44" si="11">2/(Q$1-2)/$A29/($A29-(Q$1-4)/(Q$1-2))</f>
        <v>5.1652892561983473E-4</v>
      </c>
      <c r="R29" s="6">
        <f t="shared" si="11"/>
        <v>4.8638132295719845E-4</v>
      </c>
      <c r="S29" s="6">
        <f t="shared" si="11"/>
        <v>4.5955882352941176E-4</v>
      </c>
      <c r="T29" s="6">
        <f t="shared" si="11"/>
        <v>4.3554006968641115E-4</v>
      </c>
      <c r="U29" s="6">
        <f t="shared" si="11"/>
        <v>4.1390728476821197E-4</v>
      </c>
      <c r="V29" s="6">
        <f t="shared" si="11"/>
        <v>3.9432176656151418E-4</v>
      </c>
      <c r="W29" s="6">
        <f t="shared" si="11"/>
        <v>3.7650602409638551E-4</v>
      </c>
      <c r="X29" s="6">
        <f t="shared" si="11"/>
        <v>3.6023054755043225E-4</v>
      </c>
      <c r="Y29" s="6">
        <f t="shared" si="11"/>
        <v>3.453038674033149E-4</v>
      </c>
    </row>
    <row r="30" spans="1:25" x14ac:dyDescent="0.3">
      <c r="A30" s="1">
        <f t="shared" si="10"/>
        <v>17</v>
      </c>
      <c r="B30" s="6">
        <f t="shared" ref="B30:Q45" si="12">2/(B$1-2)/$A30/($A30-(B$1-4)/(B$1-2))</f>
        <v>6.5359477124183009E-3</v>
      </c>
      <c r="C30" s="6">
        <f t="shared" si="12"/>
        <v>3.4602076124567475E-3</v>
      </c>
      <c r="D30" s="6">
        <f t="shared" si="12"/>
        <v>2.352941176470588E-3</v>
      </c>
      <c r="E30" s="6">
        <f t="shared" si="12"/>
        <v>1.7825311942959001E-3</v>
      </c>
      <c r="F30" s="6">
        <f t="shared" si="12"/>
        <v>1.4347202295552368E-3</v>
      </c>
      <c r="G30" s="6">
        <f t="shared" si="12"/>
        <v>1.2004801920768309E-3</v>
      </c>
      <c r="H30" s="6">
        <f t="shared" si="12"/>
        <v>1.0319917440660474E-3</v>
      </c>
      <c r="I30" s="6">
        <f t="shared" si="12"/>
        <v>9.049773755656109E-4</v>
      </c>
      <c r="J30" s="6">
        <f t="shared" si="12"/>
        <v>8.0580177276390005E-4</v>
      </c>
      <c r="K30" s="6">
        <f t="shared" si="12"/>
        <v>7.2621641249092229E-4</v>
      </c>
      <c r="L30" s="6">
        <f t="shared" si="12"/>
        <v>6.6093853271645734E-4</v>
      </c>
      <c r="M30" s="6">
        <f t="shared" si="12"/>
        <v>6.0642813826561543E-4</v>
      </c>
      <c r="N30" s="6">
        <f t="shared" si="12"/>
        <v>5.6022408963585441E-4</v>
      </c>
      <c r="O30" s="6">
        <f t="shared" si="12"/>
        <v>5.2056220718375845E-4</v>
      </c>
      <c r="P30" s="6">
        <f t="shared" si="12"/>
        <v>4.8614487117160912E-4</v>
      </c>
      <c r="Q30" s="6">
        <f t="shared" si="12"/>
        <v>4.5599635202918376E-4</v>
      </c>
      <c r="R30" s="6">
        <f t="shared" si="11"/>
        <v>4.2936882782310007E-4</v>
      </c>
      <c r="S30" s="6">
        <f t="shared" si="11"/>
        <v>4.0567951318458417E-4</v>
      </c>
      <c r="T30" s="6">
        <f t="shared" si="11"/>
        <v>3.8446751249519411E-4</v>
      </c>
      <c r="U30" s="6">
        <f t="shared" si="11"/>
        <v>3.6536353671903538E-4</v>
      </c>
      <c r="V30" s="6">
        <f t="shared" si="11"/>
        <v>3.4806822137138882E-4</v>
      </c>
      <c r="W30" s="6">
        <f t="shared" si="11"/>
        <v>3.323363243602526E-4</v>
      </c>
      <c r="X30" s="6">
        <f t="shared" si="11"/>
        <v>3.1796502384737679E-4</v>
      </c>
      <c r="Y30" s="6">
        <f t="shared" si="11"/>
        <v>3.0478512648582753E-4</v>
      </c>
    </row>
    <row r="31" spans="1:25" x14ac:dyDescent="0.3">
      <c r="A31" s="1">
        <f t="shared" si="10"/>
        <v>18</v>
      </c>
      <c r="B31" s="6">
        <f t="shared" si="12"/>
        <v>5.8479532163742687E-3</v>
      </c>
      <c r="C31" s="6">
        <f t="shared" si="12"/>
        <v>3.0864197530864196E-3</v>
      </c>
      <c r="D31" s="6">
        <f t="shared" si="12"/>
        <v>2.0964360587002093E-3</v>
      </c>
      <c r="E31" s="6">
        <f t="shared" si="12"/>
        <v>1.5873015873015873E-3</v>
      </c>
      <c r="F31" s="6">
        <f t="shared" si="12"/>
        <v>1.277139208173691E-3</v>
      </c>
      <c r="G31" s="6">
        <f t="shared" si="12"/>
        <v>1.0683760683760685E-3</v>
      </c>
      <c r="H31" s="6">
        <f t="shared" si="12"/>
        <v>9.1827364554637281E-4</v>
      </c>
      <c r="I31" s="6">
        <f t="shared" si="12"/>
        <v>8.0515297906602254E-4</v>
      </c>
      <c r="J31" s="6">
        <f t="shared" si="12"/>
        <v>7.1684587813620072E-4</v>
      </c>
      <c r="K31" s="6">
        <f t="shared" si="12"/>
        <v>6.459948320413437E-4</v>
      </c>
      <c r="L31" s="6">
        <f t="shared" si="12"/>
        <v>5.8788947677836567E-4</v>
      </c>
      <c r="M31" s="6">
        <f t="shared" si="12"/>
        <v>5.3937432578209273E-4</v>
      </c>
      <c r="N31" s="6">
        <f t="shared" si="12"/>
        <v>4.9825610363726965E-4</v>
      </c>
      <c r="O31" s="6">
        <f t="shared" si="12"/>
        <v>4.6296296296296293E-4</v>
      </c>
      <c r="P31" s="6">
        <f t="shared" si="12"/>
        <v>4.3233895373973199E-4</v>
      </c>
      <c r="Q31" s="6">
        <f t="shared" si="12"/>
        <v>4.0551500405515E-4</v>
      </c>
      <c r="R31" s="6">
        <f t="shared" si="11"/>
        <v>3.8182512409316535E-4</v>
      </c>
      <c r="S31" s="6">
        <f t="shared" si="11"/>
        <v>3.6075036075036075E-4</v>
      </c>
      <c r="T31" s="6">
        <f t="shared" si="11"/>
        <v>3.4188034188034188E-4</v>
      </c>
      <c r="U31" s="6">
        <f t="shared" si="11"/>
        <v>3.2488628979857048E-4</v>
      </c>
      <c r="V31" s="6">
        <f t="shared" si="11"/>
        <v>3.0950170225936243E-4</v>
      </c>
      <c r="W31" s="6">
        <f t="shared" si="11"/>
        <v>2.9550827423167853E-4</v>
      </c>
      <c r="X31" s="6">
        <f t="shared" si="11"/>
        <v>2.8272547356516825E-4</v>
      </c>
      <c r="Y31" s="6">
        <f t="shared" si="11"/>
        <v>2.7100271002710027E-4</v>
      </c>
    </row>
    <row r="32" spans="1:25" x14ac:dyDescent="0.3">
      <c r="A32" s="1">
        <f t="shared" si="10"/>
        <v>19</v>
      </c>
      <c r="B32" s="6">
        <f t="shared" si="12"/>
        <v>5.263157894736842E-3</v>
      </c>
      <c r="C32" s="6">
        <f t="shared" si="12"/>
        <v>2.7700831024930748E-3</v>
      </c>
      <c r="D32" s="6">
        <f t="shared" si="12"/>
        <v>1.8796992481203004E-3</v>
      </c>
      <c r="E32" s="6">
        <f t="shared" si="12"/>
        <v>1.4224751066856329E-3</v>
      </c>
      <c r="F32" s="6">
        <f t="shared" si="12"/>
        <v>1.1441647597254005E-3</v>
      </c>
      <c r="G32" s="6">
        <f t="shared" si="12"/>
        <v>9.5693779904306223E-4</v>
      </c>
      <c r="H32" s="6">
        <f t="shared" si="12"/>
        <v>8.2236842105263153E-4</v>
      </c>
      <c r="I32" s="6">
        <f t="shared" si="12"/>
        <v>7.2098053352559477E-4</v>
      </c>
      <c r="J32" s="6">
        <f t="shared" si="12"/>
        <v>6.4184852374839533E-4</v>
      </c>
      <c r="K32" s="6">
        <f t="shared" si="12"/>
        <v>5.7836899942163096E-4</v>
      </c>
      <c r="L32" s="6">
        <f t="shared" si="12"/>
        <v>5.2631578947368409E-4</v>
      </c>
      <c r="M32" s="6">
        <f t="shared" si="12"/>
        <v>4.8285852245292122E-4</v>
      </c>
      <c r="N32" s="6">
        <f t="shared" si="12"/>
        <v>4.4603033006244426E-4</v>
      </c>
      <c r="O32" s="6">
        <f t="shared" si="12"/>
        <v>4.1442188147534188E-4</v>
      </c>
      <c r="P32" s="6">
        <f t="shared" si="12"/>
        <v>3.8699690402476783E-4</v>
      </c>
      <c r="Q32" s="6">
        <f t="shared" si="12"/>
        <v>3.6297640653357529E-4</v>
      </c>
      <c r="R32" s="6">
        <f t="shared" si="11"/>
        <v>3.4176349965823647E-4</v>
      </c>
      <c r="S32" s="6">
        <f t="shared" si="11"/>
        <v>3.2289312237649337E-4</v>
      </c>
      <c r="T32" s="6">
        <f t="shared" si="11"/>
        <v>3.0599755201958387E-4</v>
      </c>
      <c r="U32" s="6">
        <f t="shared" si="11"/>
        <v>2.9078220412910729E-4</v>
      </c>
      <c r="V32" s="6">
        <f t="shared" si="11"/>
        <v>2.7700831024930745E-4</v>
      </c>
      <c r="W32" s="6">
        <f t="shared" si="11"/>
        <v>2.6448029621793179E-4</v>
      </c>
      <c r="X32" s="6">
        <f t="shared" si="11"/>
        <v>2.5303643724696357E-4</v>
      </c>
      <c r="Y32" s="6">
        <f t="shared" si="11"/>
        <v>2.4254183846713557E-4</v>
      </c>
    </row>
    <row r="33" spans="1:25" x14ac:dyDescent="0.3">
      <c r="A33" s="1">
        <f t="shared" si="10"/>
        <v>20</v>
      </c>
      <c r="B33" s="6">
        <f t="shared" si="12"/>
        <v>4.7619047619047623E-3</v>
      </c>
      <c r="C33" s="6">
        <f t="shared" si="12"/>
        <v>2.5000000000000001E-3</v>
      </c>
      <c r="D33" s="6">
        <f t="shared" si="12"/>
        <v>1.6949152542372881E-3</v>
      </c>
      <c r="E33" s="6">
        <f t="shared" si="12"/>
        <v>1.2820512820512821E-3</v>
      </c>
      <c r="F33" s="6">
        <f t="shared" si="12"/>
        <v>1.0309278350515464E-3</v>
      </c>
      <c r="G33" s="6">
        <f t="shared" si="12"/>
        <v>8.6206896551724137E-4</v>
      </c>
      <c r="H33" s="6">
        <f t="shared" si="12"/>
        <v>7.407407407407407E-4</v>
      </c>
      <c r="I33" s="6">
        <f t="shared" si="12"/>
        <v>6.4935064935064935E-4</v>
      </c>
      <c r="J33" s="6">
        <f t="shared" si="12"/>
        <v>5.7803468208092478E-4</v>
      </c>
      <c r="K33" s="6">
        <f t="shared" si="12"/>
        <v>5.2083333333333333E-4</v>
      </c>
      <c r="L33" s="6">
        <f t="shared" si="12"/>
        <v>4.7393364928909949E-4</v>
      </c>
      <c r="M33" s="6">
        <f t="shared" si="12"/>
        <v>4.3478260869565214E-4</v>
      </c>
      <c r="N33" s="6">
        <f t="shared" si="12"/>
        <v>4.0160642570281126E-4</v>
      </c>
      <c r="O33" s="6">
        <f t="shared" si="12"/>
        <v>3.7313432835820896E-4</v>
      </c>
      <c r="P33" s="6">
        <f t="shared" si="12"/>
        <v>3.4843205574912892E-4</v>
      </c>
      <c r="Q33" s="6">
        <f t="shared" si="12"/>
        <v>3.2679738562091506E-4</v>
      </c>
      <c r="R33" s="6">
        <f t="shared" si="11"/>
        <v>3.076923076923077E-4</v>
      </c>
      <c r="S33" s="6">
        <f t="shared" si="11"/>
        <v>2.9069767441860465E-4</v>
      </c>
      <c r="T33" s="6">
        <f t="shared" si="11"/>
        <v>2.7548209366391182E-4</v>
      </c>
      <c r="U33" s="6">
        <f t="shared" si="11"/>
        <v>2.6178010471204186E-4</v>
      </c>
      <c r="V33" s="6">
        <f t="shared" si="11"/>
        <v>2.4937655860349125E-4</v>
      </c>
      <c r="W33" s="6">
        <f t="shared" si="11"/>
        <v>2.380952380952381E-4</v>
      </c>
      <c r="X33" s="6">
        <f t="shared" si="11"/>
        <v>2.2779043280182233E-4</v>
      </c>
      <c r="Y33" s="6">
        <f t="shared" si="11"/>
        <v>2.183406113537118E-4</v>
      </c>
    </row>
    <row r="34" spans="1:25" x14ac:dyDescent="0.3">
      <c r="A34" s="1">
        <f t="shared" si="10"/>
        <v>21</v>
      </c>
      <c r="B34" s="6">
        <f t="shared" si="12"/>
        <v>4.329004329004329E-3</v>
      </c>
      <c r="C34" s="6">
        <f t="shared" si="12"/>
        <v>2.2675736961451248E-3</v>
      </c>
      <c r="D34" s="6">
        <f t="shared" si="12"/>
        <v>1.5360983102918585E-3</v>
      </c>
      <c r="E34" s="6">
        <f t="shared" si="12"/>
        <v>1.1614401858304297E-3</v>
      </c>
      <c r="F34" s="6">
        <f t="shared" si="12"/>
        <v>9.3370681605975739E-4</v>
      </c>
      <c r="G34" s="6">
        <f t="shared" si="12"/>
        <v>7.8064012490241998E-4</v>
      </c>
      <c r="H34" s="6">
        <f t="shared" si="12"/>
        <v>6.7069081153588194E-4</v>
      </c>
      <c r="I34" s="6">
        <f t="shared" si="12"/>
        <v>5.8788947677836567E-4</v>
      </c>
      <c r="J34" s="6">
        <f t="shared" si="12"/>
        <v>5.2328623757195189E-4</v>
      </c>
      <c r="K34" s="6">
        <f t="shared" si="12"/>
        <v>4.7147571900047153E-4</v>
      </c>
      <c r="L34" s="6">
        <f t="shared" si="12"/>
        <v>4.2900042900042895E-4</v>
      </c>
      <c r="M34" s="6">
        <f t="shared" si="12"/>
        <v>3.9354584809130262E-4</v>
      </c>
      <c r="N34" s="6">
        <f t="shared" si="12"/>
        <v>3.6350418029807346E-4</v>
      </c>
      <c r="O34" s="6">
        <f t="shared" si="12"/>
        <v>3.3772374197906115E-4</v>
      </c>
      <c r="P34" s="6">
        <f t="shared" si="12"/>
        <v>3.1535793125197099E-4</v>
      </c>
      <c r="Q34" s="6">
        <f t="shared" si="12"/>
        <v>2.9577048210588581E-4</v>
      </c>
      <c r="R34" s="6">
        <f t="shared" si="11"/>
        <v>2.7847396268448898E-4</v>
      </c>
      <c r="S34" s="6">
        <f t="shared" si="11"/>
        <v>2.6308866087871614E-4</v>
      </c>
      <c r="T34" s="6">
        <f t="shared" si="11"/>
        <v>2.493143854400399E-4</v>
      </c>
      <c r="U34" s="6">
        <f t="shared" si="11"/>
        <v>2.3691068467187872E-4</v>
      </c>
      <c r="V34" s="6">
        <f t="shared" si="11"/>
        <v>2.2568269013766644E-4</v>
      </c>
      <c r="W34" s="6">
        <f t="shared" si="11"/>
        <v>2.1547080370609784E-4</v>
      </c>
      <c r="X34" s="6">
        <f t="shared" si="11"/>
        <v>2.0614306328592047E-4</v>
      </c>
      <c r="Y34" s="6">
        <f t="shared" si="11"/>
        <v>1.9758940920766647E-4</v>
      </c>
    </row>
    <row r="35" spans="1:25" x14ac:dyDescent="0.3">
      <c r="A35" s="1">
        <f t="shared" si="10"/>
        <v>22</v>
      </c>
      <c r="B35" s="6">
        <f t="shared" si="12"/>
        <v>3.952569169960474E-3</v>
      </c>
      <c r="C35" s="6">
        <f t="shared" si="12"/>
        <v>2.0661157024793389E-3</v>
      </c>
      <c r="D35" s="6">
        <f t="shared" si="12"/>
        <v>1.3986013986013984E-3</v>
      </c>
      <c r="E35" s="6">
        <f t="shared" si="12"/>
        <v>1.0570824524312897E-3</v>
      </c>
      <c r="F35" s="6">
        <f t="shared" si="12"/>
        <v>8.4961767204757871E-4</v>
      </c>
      <c r="G35" s="6">
        <f t="shared" si="12"/>
        <v>7.1022727272727275E-4</v>
      </c>
      <c r="H35" s="6">
        <f t="shared" si="12"/>
        <v>6.1012812690665037E-4</v>
      </c>
      <c r="I35" s="6">
        <f t="shared" si="12"/>
        <v>5.3475935828877007E-4</v>
      </c>
      <c r="J35" s="6">
        <f t="shared" si="12"/>
        <v>4.7596382674916705E-4</v>
      </c>
      <c r="K35" s="6">
        <f t="shared" si="12"/>
        <v>4.2881646655231571E-4</v>
      </c>
      <c r="L35" s="6">
        <f t="shared" si="12"/>
        <v>3.9016777214202102E-4</v>
      </c>
      <c r="M35" s="6">
        <f t="shared" si="12"/>
        <v>3.579098067287043E-4</v>
      </c>
      <c r="N35" s="6">
        <f t="shared" si="12"/>
        <v>3.3057851239669424E-4</v>
      </c>
      <c r="O35" s="6">
        <f t="shared" si="12"/>
        <v>3.0712530712530712E-4</v>
      </c>
      <c r="P35" s="6">
        <f t="shared" si="12"/>
        <v>2.8677946659019213E-4</v>
      </c>
      <c r="Q35" s="6">
        <f t="shared" si="12"/>
        <v>2.6896180742334592E-4</v>
      </c>
      <c r="R35" s="6">
        <f t="shared" si="11"/>
        <v>2.5322866548493288E-4</v>
      </c>
      <c r="S35" s="6">
        <f t="shared" si="11"/>
        <v>2.3923444976076553E-4</v>
      </c>
      <c r="T35" s="6">
        <f t="shared" si="11"/>
        <v>2.2670596236681024E-4</v>
      </c>
      <c r="U35" s="6">
        <f t="shared" si="11"/>
        <v>2.1542438604049981E-4</v>
      </c>
      <c r="V35" s="6">
        <f t="shared" si="11"/>
        <v>2.0521239482864764E-4</v>
      </c>
      <c r="W35" s="6">
        <f t="shared" si="11"/>
        <v>1.9592476489028215E-4</v>
      </c>
      <c r="X35" s="6">
        <f t="shared" si="11"/>
        <v>1.8744142455482662E-4</v>
      </c>
      <c r="Y35" s="6">
        <f t="shared" si="11"/>
        <v>1.7966223499820338E-4</v>
      </c>
    </row>
    <row r="36" spans="1:25" x14ac:dyDescent="0.3">
      <c r="A36" s="1">
        <f t="shared" si="10"/>
        <v>23</v>
      </c>
      <c r="B36" s="6">
        <f t="shared" si="12"/>
        <v>3.6231884057971015E-3</v>
      </c>
      <c r="C36" s="6">
        <f t="shared" si="12"/>
        <v>1.890359168241966E-3</v>
      </c>
      <c r="D36" s="6">
        <f t="shared" si="12"/>
        <v>1.2787723785166239E-3</v>
      </c>
      <c r="E36" s="6">
        <f t="shared" si="12"/>
        <v>9.6618357487922703E-4</v>
      </c>
      <c r="F36" s="6">
        <f t="shared" si="12"/>
        <v>7.7639751552795037E-4</v>
      </c>
      <c r="G36" s="6">
        <f t="shared" si="12"/>
        <v>6.4892926670992858E-4</v>
      </c>
      <c r="H36" s="6">
        <f t="shared" si="12"/>
        <v>5.5741360089186175E-4</v>
      </c>
      <c r="I36" s="6">
        <f t="shared" si="12"/>
        <v>4.8851978505129456E-4</v>
      </c>
      <c r="J36" s="6">
        <f t="shared" si="12"/>
        <v>4.3478260869565219E-4</v>
      </c>
      <c r="K36" s="6">
        <f t="shared" si="12"/>
        <v>3.9169604386995695E-4</v>
      </c>
      <c r="L36" s="6">
        <f t="shared" si="12"/>
        <v>3.5637918745545257E-4</v>
      </c>
      <c r="M36" s="6">
        <f t="shared" si="12"/>
        <v>3.2690421706440008E-4</v>
      </c>
      <c r="N36" s="6">
        <f t="shared" si="12"/>
        <v>3.0193236714975849E-4</v>
      </c>
      <c r="O36" s="6">
        <f t="shared" si="12"/>
        <v>2.8050490883590464E-4</v>
      </c>
      <c r="P36" s="6">
        <f t="shared" si="12"/>
        <v>2.6191723415400735E-4</v>
      </c>
      <c r="Q36" s="6">
        <f t="shared" si="12"/>
        <v>2.4563989191844754E-4</v>
      </c>
      <c r="R36" s="6">
        <f t="shared" si="11"/>
        <v>2.312673450508788E-4</v>
      </c>
      <c r="S36" s="6">
        <f t="shared" si="11"/>
        <v>2.1848372296263927E-4</v>
      </c>
      <c r="T36" s="6">
        <f t="shared" si="11"/>
        <v>2.0703933747412008E-4</v>
      </c>
      <c r="U36" s="6">
        <f t="shared" si="11"/>
        <v>1.9673421207948061E-4</v>
      </c>
      <c r="V36" s="6">
        <f t="shared" si="11"/>
        <v>1.8740629685157418E-4</v>
      </c>
      <c r="W36" s="6">
        <f t="shared" si="11"/>
        <v>1.7892288423689389E-4</v>
      </c>
      <c r="X36" s="6">
        <f t="shared" si="11"/>
        <v>1.7117425539198906E-4</v>
      </c>
      <c r="Y36" s="6">
        <f t="shared" si="11"/>
        <v>1.6406890894175554E-4</v>
      </c>
    </row>
    <row r="37" spans="1:25" x14ac:dyDescent="0.3">
      <c r="A37" s="1">
        <f t="shared" si="10"/>
        <v>24</v>
      </c>
      <c r="B37" s="6">
        <f t="shared" si="12"/>
        <v>3.3333333333333331E-3</v>
      </c>
      <c r="C37" s="6">
        <f t="shared" si="12"/>
        <v>1.736111111111111E-3</v>
      </c>
      <c r="D37" s="6">
        <f t="shared" si="12"/>
        <v>1.1737089201877932E-3</v>
      </c>
      <c r="E37" s="6">
        <f t="shared" si="12"/>
        <v>8.8652482269503544E-4</v>
      </c>
      <c r="F37" s="6">
        <f t="shared" si="12"/>
        <v>7.1225071225071229E-4</v>
      </c>
      <c r="G37" s="6">
        <f t="shared" si="12"/>
        <v>5.9523809523809518E-4</v>
      </c>
      <c r="H37" s="6">
        <f t="shared" si="12"/>
        <v>5.1124744376278113E-4</v>
      </c>
      <c r="I37" s="6">
        <f t="shared" si="12"/>
        <v>4.4802867383512545E-4</v>
      </c>
      <c r="J37" s="6">
        <f t="shared" si="12"/>
        <v>3.9872408293460925E-4</v>
      </c>
      <c r="K37" s="6">
        <f t="shared" si="12"/>
        <v>3.5919540229885057E-4</v>
      </c>
      <c r="L37" s="6">
        <f t="shared" si="12"/>
        <v>3.2679738562091501E-4</v>
      </c>
      <c r="M37" s="6">
        <f t="shared" si="12"/>
        <v>2.9976019184652276E-4</v>
      </c>
      <c r="N37" s="6">
        <f t="shared" si="12"/>
        <v>2.7685492801771876E-4</v>
      </c>
      <c r="O37" s="6">
        <f t="shared" si="12"/>
        <v>2.5720164609053495E-4</v>
      </c>
      <c r="P37" s="6">
        <f t="shared" si="12"/>
        <v>2.4015369836695487E-4</v>
      </c>
      <c r="Q37" s="6">
        <f t="shared" si="12"/>
        <v>2.252252252252252E-4</v>
      </c>
      <c r="R37" s="6">
        <f t="shared" si="11"/>
        <v>2.1204410517387616E-4</v>
      </c>
      <c r="S37" s="6">
        <f t="shared" si="11"/>
        <v>2.0032051282051281E-4</v>
      </c>
      <c r="T37" s="6">
        <f t="shared" si="11"/>
        <v>1.8982536066818525E-4</v>
      </c>
      <c r="U37" s="6">
        <f t="shared" si="11"/>
        <v>1.8037518037518038E-4</v>
      </c>
      <c r="V37" s="6">
        <f t="shared" si="11"/>
        <v>1.7182130584192438E-4</v>
      </c>
      <c r="W37" s="6">
        <f t="shared" si="11"/>
        <v>1.6404199475065619E-4</v>
      </c>
      <c r="X37" s="6">
        <f t="shared" si="11"/>
        <v>1.5693659761456373E-4</v>
      </c>
      <c r="Y37" s="6">
        <f t="shared" si="11"/>
        <v>1.5042117930204573E-4</v>
      </c>
    </row>
    <row r="38" spans="1:25" x14ac:dyDescent="0.3">
      <c r="A38" s="1">
        <f t="shared" si="10"/>
        <v>25</v>
      </c>
      <c r="B38" s="6">
        <f t="shared" si="12"/>
        <v>3.0769230769230769E-3</v>
      </c>
      <c r="C38" s="6">
        <f t="shared" si="12"/>
        <v>1.6000000000000001E-3</v>
      </c>
      <c r="D38" s="6">
        <f t="shared" si="12"/>
        <v>1.0810810810810809E-3</v>
      </c>
      <c r="E38" s="6">
        <f t="shared" si="12"/>
        <v>8.1632653061224493E-4</v>
      </c>
      <c r="F38" s="6">
        <f t="shared" si="12"/>
        <v>6.5573770491803279E-4</v>
      </c>
      <c r="G38" s="6">
        <f t="shared" si="12"/>
        <v>5.4794520547945202E-4</v>
      </c>
      <c r="H38" s="6">
        <f t="shared" si="12"/>
        <v>4.7058823529411766E-4</v>
      </c>
      <c r="I38" s="6">
        <f t="shared" si="12"/>
        <v>4.1237113402061858E-4</v>
      </c>
      <c r="J38" s="6">
        <f t="shared" si="12"/>
        <v>3.6697247706422018E-4</v>
      </c>
      <c r="K38" s="6">
        <f t="shared" si="12"/>
        <v>3.3057851239669424E-4</v>
      </c>
      <c r="L38" s="6">
        <f t="shared" si="12"/>
        <v>3.0075187969924811E-4</v>
      </c>
      <c r="M38" s="6">
        <f t="shared" si="12"/>
        <v>2.758620689655172E-4</v>
      </c>
      <c r="N38" s="6">
        <f t="shared" si="12"/>
        <v>2.547770700636943E-4</v>
      </c>
      <c r="O38" s="6">
        <f t="shared" si="12"/>
        <v>2.3668639053254438E-4</v>
      </c>
      <c r="P38" s="6">
        <f t="shared" si="12"/>
        <v>2.2099447513812155E-4</v>
      </c>
      <c r="Q38" s="6">
        <f t="shared" si="12"/>
        <v>2.072538860103627E-4</v>
      </c>
      <c r="R38" s="6">
        <f t="shared" si="11"/>
        <v>1.9512195121951218E-4</v>
      </c>
      <c r="S38" s="6">
        <f t="shared" si="11"/>
        <v>1.8433179723502304E-4</v>
      </c>
      <c r="T38" s="6">
        <f t="shared" si="11"/>
        <v>1.7467248908296942E-4</v>
      </c>
      <c r="U38" s="6">
        <f t="shared" si="11"/>
        <v>1.6597510373443983E-4</v>
      </c>
      <c r="V38" s="6">
        <f t="shared" si="11"/>
        <v>1.5810276679841898E-4</v>
      </c>
      <c r="W38" s="6">
        <f t="shared" si="11"/>
        <v>1.509433962264151E-4</v>
      </c>
      <c r="X38" s="6">
        <f t="shared" si="11"/>
        <v>1.4440433212996391E-4</v>
      </c>
      <c r="Y38" s="6">
        <f t="shared" si="11"/>
        <v>1.3840830449826988E-4</v>
      </c>
    </row>
    <row r="39" spans="1:25" x14ac:dyDescent="0.3">
      <c r="A39" s="1">
        <f t="shared" si="10"/>
        <v>26</v>
      </c>
      <c r="B39" s="6">
        <f t="shared" si="12"/>
        <v>2.8490028490028491E-3</v>
      </c>
      <c r="C39" s="6">
        <f t="shared" si="12"/>
        <v>1.4792899408284025E-3</v>
      </c>
      <c r="D39" s="6">
        <f t="shared" si="12"/>
        <v>9.99000999000999E-4</v>
      </c>
      <c r="E39" s="6">
        <f t="shared" si="12"/>
        <v>7.5414781297134241E-4</v>
      </c>
      <c r="F39" s="6">
        <f t="shared" si="12"/>
        <v>6.0569351907934594E-4</v>
      </c>
      <c r="G39" s="6">
        <f t="shared" si="12"/>
        <v>5.0607287449392713E-4</v>
      </c>
      <c r="H39" s="6">
        <f t="shared" si="12"/>
        <v>4.3459365493263795E-4</v>
      </c>
      <c r="I39" s="6">
        <f t="shared" si="12"/>
        <v>3.8080731150038082E-4</v>
      </c>
      <c r="J39" s="6">
        <f t="shared" si="12"/>
        <v>3.3886818027787188E-4</v>
      </c>
      <c r="K39" s="6">
        <f t="shared" si="12"/>
        <v>3.0525030525030525E-4</v>
      </c>
      <c r="L39" s="6">
        <f t="shared" si="12"/>
        <v>2.77700638711469E-4</v>
      </c>
      <c r="M39" s="6">
        <f t="shared" si="12"/>
        <v>2.5471217524197657E-4</v>
      </c>
      <c r="N39" s="6">
        <f t="shared" si="12"/>
        <v>2.3523876734885912E-4</v>
      </c>
      <c r="O39" s="6">
        <f t="shared" si="12"/>
        <v>2.1853146853146853E-4</v>
      </c>
      <c r="P39" s="6">
        <f t="shared" si="12"/>
        <v>2.0403999183840033E-4</v>
      </c>
      <c r="Q39" s="6">
        <f t="shared" si="12"/>
        <v>1.9135093761959434E-4</v>
      </c>
      <c r="R39" s="6">
        <f t="shared" si="11"/>
        <v>1.8014772113132766E-4</v>
      </c>
      <c r="S39" s="6">
        <f t="shared" si="11"/>
        <v>1.7018379850238256E-4</v>
      </c>
      <c r="T39" s="6">
        <f t="shared" si="11"/>
        <v>1.6126431220770844E-4</v>
      </c>
      <c r="U39" s="6">
        <f t="shared" si="11"/>
        <v>1.5323322096230462E-4</v>
      </c>
      <c r="V39" s="6">
        <f t="shared" si="11"/>
        <v>1.4596409283316303E-4</v>
      </c>
      <c r="W39" s="6">
        <f t="shared" si="11"/>
        <v>1.3935340022296544E-4</v>
      </c>
      <c r="X39" s="6">
        <f t="shared" si="11"/>
        <v>1.3331555792560993E-4</v>
      </c>
      <c r="Y39" s="6">
        <f t="shared" si="11"/>
        <v>1.277791975466394E-4</v>
      </c>
    </row>
    <row r="40" spans="1:25" x14ac:dyDescent="0.3">
      <c r="A40" s="1">
        <f t="shared" si="10"/>
        <v>27</v>
      </c>
      <c r="B40" s="6">
        <f t="shared" si="12"/>
        <v>2.6455026455026454E-3</v>
      </c>
      <c r="C40" s="6">
        <f t="shared" si="12"/>
        <v>1.3717421124828531E-3</v>
      </c>
      <c r="D40" s="6">
        <f t="shared" si="12"/>
        <v>9.2592592592592585E-4</v>
      </c>
      <c r="E40" s="6">
        <f t="shared" si="12"/>
        <v>6.9881201956673651E-4</v>
      </c>
      <c r="F40" s="6">
        <f t="shared" si="12"/>
        <v>5.6116722783389455E-4</v>
      </c>
      <c r="G40" s="6">
        <f t="shared" si="12"/>
        <v>4.6882325363338019E-4</v>
      </c>
      <c r="H40" s="6">
        <f t="shared" si="12"/>
        <v>4.0257648953301127E-4</v>
      </c>
      <c r="I40" s="6">
        <f t="shared" si="12"/>
        <v>3.5273368606701937E-4</v>
      </c>
      <c r="J40" s="6">
        <f t="shared" si="12"/>
        <v>3.138731952291274E-4</v>
      </c>
      <c r="K40" s="6">
        <f t="shared" si="12"/>
        <v>2.8272547356516825E-4</v>
      </c>
      <c r="L40" s="6">
        <f t="shared" si="12"/>
        <v>2.57201646090535E-4</v>
      </c>
      <c r="M40" s="6">
        <f t="shared" si="12"/>
        <v>2.3590469450342059E-4</v>
      </c>
      <c r="N40" s="6">
        <f t="shared" si="12"/>
        <v>2.1786492374727671E-4</v>
      </c>
      <c r="O40" s="6">
        <f t="shared" si="12"/>
        <v>2.0238818053025702E-4</v>
      </c>
      <c r="P40" s="6">
        <f t="shared" si="12"/>
        <v>1.889644746787604E-4</v>
      </c>
      <c r="Q40" s="6">
        <f t="shared" si="12"/>
        <v>1.77210703526493E-4</v>
      </c>
      <c r="R40" s="6">
        <f t="shared" si="11"/>
        <v>1.6683350016683348E-4</v>
      </c>
      <c r="S40" s="6">
        <f t="shared" si="11"/>
        <v>1.5760441292356184E-4</v>
      </c>
      <c r="T40" s="6">
        <f t="shared" si="11"/>
        <v>1.4934289127837514E-4</v>
      </c>
      <c r="U40" s="6">
        <f t="shared" si="11"/>
        <v>1.4190435646374344E-4</v>
      </c>
      <c r="V40" s="6">
        <f t="shared" si="11"/>
        <v>1.3517166801838335E-4</v>
      </c>
      <c r="W40" s="6">
        <f t="shared" si="11"/>
        <v>1.2904890953671443E-4</v>
      </c>
      <c r="X40" s="6">
        <f t="shared" si="11"/>
        <v>1.2345679012345679E-4</v>
      </c>
      <c r="Y40" s="6">
        <f t="shared" si="11"/>
        <v>1.1832919181161993E-4</v>
      </c>
    </row>
    <row r="41" spans="1:25" x14ac:dyDescent="0.3">
      <c r="A41" s="1">
        <f t="shared" si="10"/>
        <v>28</v>
      </c>
      <c r="B41" s="6">
        <f t="shared" si="12"/>
        <v>2.4630541871921183E-3</v>
      </c>
      <c r="C41" s="6">
        <f t="shared" si="12"/>
        <v>1.2755102040816326E-3</v>
      </c>
      <c r="D41" s="6">
        <f t="shared" si="12"/>
        <v>8.6058519793459545E-4</v>
      </c>
      <c r="E41" s="6">
        <f t="shared" si="12"/>
        <v>6.4935064935064935E-4</v>
      </c>
      <c r="F41" s="6">
        <f t="shared" si="12"/>
        <v>5.2137643378519303E-4</v>
      </c>
      <c r="G41" s="6">
        <f t="shared" si="12"/>
        <v>4.3554006968641115E-4</v>
      </c>
      <c r="H41" s="6">
        <f t="shared" si="12"/>
        <v>3.7397157816005983E-4</v>
      </c>
      <c r="I41" s="6">
        <f t="shared" si="12"/>
        <v>3.2765399737876802E-4</v>
      </c>
      <c r="J41" s="6">
        <f t="shared" si="12"/>
        <v>2.9154518950437317E-4</v>
      </c>
      <c r="K41" s="6">
        <f t="shared" si="12"/>
        <v>2.6260504201680677E-4</v>
      </c>
      <c r="L41" s="6">
        <f t="shared" si="12"/>
        <v>2.3889154323936931E-4</v>
      </c>
      <c r="M41" s="6">
        <f t="shared" si="12"/>
        <v>2.191060473269062E-4</v>
      </c>
      <c r="N41" s="6">
        <f t="shared" si="12"/>
        <v>2.0234722784297858E-4</v>
      </c>
      <c r="O41" s="6">
        <f t="shared" si="12"/>
        <v>1.8796992481203006E-4</v>
      </c>
      <c r="P41" s="6">
        <f t="shared" si="12"/>
        <v>1.7550017550017549E-4</v>
      </c>
      <c r="Q41" s="6">
        <f t="shared" si="12"/>
        <v>1.6458196181698485E-4</v>
      </c>
      <c r="R41" s="6">
        <f t="shared" si="11"/>
        <v>1.549426712116517E-4</v>
      </c>
      <c r="S41" s="6">
        <f t="shared" si="11"/>
        <v>1.4637002341920375E-4</v>
      </c>
      <c r="T41" s="6">
        <f t="shared" si="11"/>
        <v>1.3869625520110957E-4</v>
      </c>
      <c r="U41" s="6">
        <f t="shared" si="11"/>
        <v>1.3178703215603585E-4</v>
      </c>
      <c r="V41" s="6">
        <f t="shared" si="11"/>
        <v>1.2553351744915893E-4</v>
      </c>
      <c r="W41" s="6">
        <f t="shared" si="11"/>
        <v>1.1984659635666348E-4</v>
      </c>
      <c r="X41" s="6">
        <f t="shared" si="11"/>
        <v>1.1465260261407934E-4</v>
      </c>
      <c r="Y41" s="6">
        <f t="shared" si="11"/>
        <v>1.0989010989010989E-4</v>
      </c>
    </row>
    <row r="42" spans="1:25" x14ac:dyDescent="0.3">
      <c r="A42" s="1">
        <f t="shared" si="10"/>
        <v>29</v>
      </c>
      <c r="B42" s="6">
        <f t="shared" si="12"/>
        <v>2.2988505747126436E-3</v>
      </c>
      <c r="C42" s="6">
        <f t="shared" si="12"/>
        <v>1.1890606420927466E-3</v>
      </c>
      <c r="D42" s="6">
        <f t="shared" si="12"/>
        <v>8.0192461908580592E-4</v>
      </c>
      <c r="E42" s="6">
        <f t="shared" si="12"/>
        <v>6.049606775559588E-4</v>
      </c>
      <c r="F42" s="6">
        <f t="shared" si="12"/>
        <v>4.8567265662943185E-4</v>
      </c>
      <c r="G42" s="6">
        <f t="shared" si="12"/>
        <v>4.0567951318458417E-4</v>
      </c>
      <c r="H42" s="6">
        <f t="shared" si="12"/>
        <v>3.4831069313827936E-4</v>
      </c>
      <c r="I42" s="6">
        <f t="shared" si="12"/>
        <v>3.0515715593530668E-4</v>
      </c>
      <c r="J42" s="6">
        <f t="shared" si="12"/>
        <v>2.7151778441487917E-4</v>
      </c>
      <c r="K42" s="6">
        <f t="shared" si="12"/>
        <v>2.4455857177794083E-4</v>
      </c>
      <c r="L42" s="6">
        <f t="shared" si="12"/>
        <v>2.2246941045606227E-4</v>
      </c>
      <c r="M42" s="6">
        <f t="shared" si="12"/>
        <v>2.0403999183840033E-4</v>
      </c>
      <c r="N42" s="6">
        <f t="shared" si="12"/>
        <v>1.8843037497644623E-4</v>
      </c>
      <c r="O42" s="6">
        <f t="shared" si="12"/>
        <v>1.7503938386136881E-4</v>
      </c>
      <c r="P42" s="6">
        <f t="shared" si="12"/>
        <v>1.6342539630658605E-4</v>
      </c>
      <c r="Q42" s="6">
        <f t="shared" si="12"/>
        <v>1.5325670498084291E-4</v>
      </c>
      <c r="R42" s="6">
        <f t="shared" si="11"/>
        <v>1.4427932477276007E-4</v>
      </c>
      <c r="S42" s="6">
        <f t="shared" si="11"/>
        <v>1.362954886193267E-4</v>
      </c>
      <c r="T42" s="6">
        <f t="shared" si="11"/>
        <v>1.2914890869172155E-4</v>
      </c>
      <c r="U42" s="6">
        <f t="shared" si="11"/>
        <v>1.2271444348999877E-4</v>
      </c>
      <c r="V42" s="6">
        <f t="shared" si="11"/>
        <v>1.1689070718877848E-4</v>
      </c>
      <c r="W42" s="6">
        <f t="shared" si="11"/>
        <v>1.1159468809284678E-4</v>
      </c>
      <c r="X42" s="6">
        <f t="shared" si="11"/>
        <v>1.0675776662752216E-4</v>
      </c>
      <c r="Y42" s="6">
        <f t="shared" si="11"/>
        <v>1.0232272587741738E-4</v>
      </c>
    </row>
    <row r="43" spans="1:25" x14ac:dyDescent="0.3">
      <c r="A43" s="1">
        <f t="shared" si="10"/>
        <v>30</v>
      </c>
      <c r="B43" s="6">
        <f t="shared" si="12"/>
        <v>2.1505376344086021E-3</v>
      </c>
      <c r="C43" s="6">
        <f t="shared" si="12"/>
        <v>1.1111111111111111E-3</v>
      </c>
      <c r="D43" s="6">
        <f t="shared" si="12"/>
        <v>7.4906367041198494E-4</v>
      </c>
      <c r="E43" s="6">
        <f t="shared" si="12"/>
        <v>5.649717514124294E-4</v>
      </c>
      <c r="F43" s="6">
        <f t="shared" si="12"/>
        <v>4.5351473922902502E-4</v>
      </c>
      <c r="G43" s="6">
        <f t="shared" si="12"/>
        <v>3.7878787878787873E-4</v>
      </c>
      <c r="H43" s="6">
        <f t="shared" si="12"/>
        <v>3.2520325203252032E-4</v>
      </c>
      <c r="I43" s="6">
        <f t="shared" si="12"/>
        <v>2.8490028490028488E-4</v>
      </c>
      <c r="J43" s="6">
        <f t="shared" si="12"/>
        <v>2.5348542458808617E-4</v>
      </c>
      <c r="K43" s="6">
        <f t="shared" si="12"/>
        <v>2.2831050228310504E-4</v>
      </c>
      <c r="L43" s="6">
        <f t="shared" si="12"/>
        <v>2.0768431983385254E-4</v>
      </c>
      <c r="M43" s="6">
        <f t="shared" si="12"/>
        <v>1.9047619047619045E-4</v>
      </c>
      <c r="N43" s="6">
        <f t="shared" si="12"/>
        <v>1.7590149516270889E-4</v>
      </c>
      <c r="O43" s="6">
        <f t="shared" si="12"/>
        <v>1.6339869281045751E-4</v>
      </c>
      <c r="P43" s="6">
        <f t="shared" si="12"/>
        <v>1.5255530129672007E-4</v>
      </c>
      <c r="Q43" s="6">
        <f t="shared" si="12"/>
        <v>1.430615164520744E-4</v>
      </c>
      <c r="R43" s="6">
        <f t="shared" si="11"/>
        <v>1.3468013468013467E-4</v>
      </c>
      <c r="S43" s="6">
        <f t="shared" si="11"/>
        <v>1.272264631043257E-4</v>
      </c>
      <c r="T43" s="6">
        <f t="shared" si="11"/>
        <v>1.2055455093429776E-4</v>
      </c>
      <c r="U43" s="6">
        <f t="shared" si="11"/>
        <v>1.145475372279496E-4</v>
      </c>
      <c r="V43" s="6">
        <f t="shared" si="11"/>
        <v>1.0911074740861975E-4</v>
      </c>
      <c r="W43" s="6">
        <f t="shared" si="11"/>
        <v>1.0416666666666667E-4</v>
      </c>
      <c r="X43" s="6">
        <f t="shared" si="11"/>
        <v>9.9651220727453918E-5</v>
      </c>
      <c r="Y43" s="6">
        <f t="shared" si="11"/>
        <v>9.5510983763132749E-5</v>
      </c>
    </row>
    <row r="44" spans="1:25" x14ac:dyDescent="0.3">
      <c r="A44" s="1">
        <f t="shared" si="10"/>
        <v>31</v>
      </c>
      <c r="B44" s="6">
        <f t="shared" si="12"/>
        <v>2.0161290322580645E-3</v>
      </c>
      <c r="C44" s="6">
        <f t="shared" si="12"/>
        <v>1.0405827263267429E-3</v>
      </c>
      <c r="D44" s="6">
        <f t="shared" si="12"/>
        <v>7.0126227208976144E-4</v>
      </c>
      <c r="E44" s="6">
        <f t="shared" si="12"/>
        <v>5.2882072977260709E-4</v>
      </c>
      <c r="F44" s="6">
        <f t="shared" si="12"/>
        <v>4.2444821731748726E-4</v>
      </c>
      <c r="G44" s="6">
        <f t="shared" si="12"/>
        <v>3.5448422545196739E-4</v>
      </c>
      <c r="H44" s="6">
        <f t="shared" si="12"/>
        <v>3.0432136335970786E-4</v>
      </c>
      <c r="I44" s="6">
        <f t="shared" si="12"/>
        <v>2.6659557451346307E-4</v>
      </c>
      <c r="J44" s="6">
        <f t="shared" si="12"/>
        <v>2.3719165085388995E-4</v>
      </c>
      <c r="K44" s="6">
        <f t="shared" si="12"/>
        <v>2.1362956633198035E-4</v>
      </c>
      <c r="L44" s="6">
        <f t="shared" si="12"/>
        <v>1.9432568985619899E-4</v>
      </c>
      <c r="M44" s="6">
        <f t="shared" si="12"/>
        <v>1.7822135091783993E-4</v>
      </c>
      <c r="N44" s="6">
        <f t="shared" si="12"/>
        <v>1.6458196181698485E-4</v>
      </c>
      <c r="O44" s="6">
        <f t="shared" si="12"/>
        <v>1.5288182235132243E-4</v>
      </c>
      <c r="P44" s="6">
        <f t="shared" si="12"/>
        <v>1.4273479874393378E-4</v>
      </c>
      <c r="Q44" s="6">
        <f t="shared" si="12"/>
        <v>1.3385089010841921E-4</v>
      </c>
      <c r="R44" s="6">
        <f t="shared" si="11"/>
        <v>1.2600806451612903E-4</v>
      </c>
      <c r="S44" s="6">
        <f t="shared" si="11"/>
        <v>1.1903344839900012E-4</v>
      </c>
      <c r="T44" s="6">
        <f t="shared" si="11"/>
        <v>1.1279043537108053E-4</v>
      </c>
      <c r="U44" s="6">
        <f t="shared" si="11"/>
        <v>1.0716964955524595E-4</v>
      </c>
      <c r="V44" s="6">
        <f t="shared" si="11"/>
        <v>1.0208248264597796E-4</v>
      </c>
      <c r="W44" s="6">
        <f t="shared" si="11"/>
        <v>9.7456388266250853E-5</v>
      </c>
      <c r="X44" s="6">
        <f t="shared" si="11"/>
        <v>9.3231400335633041E-5</v>
      </c>
      <c r="Y44" s="6">
        <f t="shared" si="11"/>
        <v>8.9357519435260475E-5</v>
      </c>
    </row>
    <row r="45" spans="1:25" x14ac:dyDescent="0.3">
      <c r="A45" s="1">
        <f t="shared" si="10"/>
        <v>32</v>
      </c>
      <c r="B45" s="6">
        <f t="shared" si="12"/>
        <v>1.893939393939394E-3</v>
      </c>
      <c r="C45" s="6">
        <f t="shared" si="12"/>
        <v>9.765625E-4</v>
      </c>
      <c r="D45" s="6">
        <f t="shared" si="12"/>
        <v>6.5789473684210525E-4</v>
      </c>
      <c r="E45" s="6">
        <f t="shared" si="12"/>
        <v>4.96031746031746E-4</v>
      </c>
      <c r="F45" s="6">
        <f t="shared" si="12"/>
        <v>3.9808917197452231E-4</v>
      </c>
      <c r="G45" s="6">
        <f t="shared" si="12"/>
        <v>3.3244680851063829E-4</v>
      </c>
      <c r="H45" s="6">
        <f t="shared" si="12"/>
        <v>2.8538812785388126E-4</v>
      </c>
      <c r="I45" s="6">
        <f t="shared" si="12"/>
        <v>2.5000000000000001E-4</v>
      </c>
      <c r="J45" s="6">
        <f t="shared" si="12"/>
        <v>2.2241992882562276E-4</v>
      </c>
      <c r="K45" s="6">
        <f t="shared" si="12"/>
        <v>2.0032051282051284E-4</v>
      </c>
      <c r="L45" s="6">
        <f t="shared" si="12"/>
        <v>1.8221574344023323E-4</v>
      </c>
      <c r="M45" s="6">
        <f t="shared" si="12"/>
        <v>1.6711229946524063E-4</v>
      </c>
      <c r="N45" s="6">
        <f t="shared" si="12"/>
        <v>1.5432098765432101E-4</v>
      </c>
      <c r="O45" s="6">
        <f t="shared" si="12"/>
        <v>1.4334862385321099E-4</v>
      </c>
      <c r="P45" s="6">
        <f t="shared" si="12"/>
        <v>1.3383297644539615E-4</v>
      </c>
      <c r="Q45" s="6">
        <f t="shared" ref="Q45:Y60" si="13">2/(Q$1-2)/$A45/($A45-(Q$1-4)/(Q$1-2))</f>
        <v>1.255020080321285E-4</v>
      </c>
      <c r="R45" s="6">
        <f t="shared" si="13"/>
        <v>1.1814744801512288E-4</v>
      </c>
      <c r="S45" s="6">
        <f t="shared" si="13"/>
        <v>1.1160714285714285E-4</v>
      </c>
      <c r="T45" s="6">
        <f t="shared" si="13"/>
        <v>1.0575296108291032E-4</v>
      </c>
      <c r="U45" s="6">
        <f t="shared" si="13"/>
        <v>1.0048231511254019E-4</v>
      </c>
      <c r="V45" s="6">
        <f t="shared" si="13"/>
        <v>9.5712098009188352E-5</v>
      </c>
      <c r="W45" s="6">
        <f t="shared" si="13"/>
        <v>9.1374269005847962E-5</v>
      </c>
      <c r="X45" s="6">
        <f t="shared" si="13"/>
        <v>8.7412587412587413E-5</v>
      </c>
      <c r="Y45" s="6">
        <f t="shared" si="13"/>
        <v>8.3780160857908849E-5</v>
      </c>
    </row>
    <row r="46" spans="1:25" x14ac:dyDescent="0.3">
      <c r="A46" s="1">
        <f t="shared" si="10"/>
        <v>33</v>
      </c>
      <c r="B46" s="6">
        <f t="shared" ref="B46:Q61" si="14">2/(B$1-2)/$A46/($A46-(B$1-4)/(B$1-2))</f>
        <v>1.7825311942959003E-3</v>
      </c>
      <c r="C46" s="6">
        <f t="shared" si="14"/>
        <v>9.1827364554637281E-4</v>
      </c>
      <c r="D46" s="6">
        <f t="shared" si="14"/>
        <v>6.1842918985776122E-4</v>
      </c>
      <c r="E46" s="6">
        <f t="shared" si="14"/>
        <v>4.662004662004662E-4</v>
      </c>
      <c r="F46" s="6">
        <f t="shared" si="14"/>
        <v>3.7411148522259637E-4</v>
      </c>
      <c r="G46" s="6">
        <f t="shared" si="14"/>
        <v>3.124023742580443E-4</v>
      </c>
      <c r="H46" s="6">
        <f t="shared" si="14"/>
        <v>2.6816840976133012E-4</v>
      </c>
      <c r="I46" s="6">
        <f t="shared" si="14"/>
        <v>2.3490721165139771E-4</v>
      </c>
      <c r="J46" s="6">
        <f t="shared" si="14"/>
        <v>2.0898641588296761E-4</v>
      </c>
      <c r="K46" s="6">
        <f t="shared" si="14"/>
        <v>1.8821757952192734E-4</v>
      </c>
      <c r="L46" s="6">
        <f t="shared" si="14"/>
        <v>1.7120356103406952E-4</v>
      </c>
      <c r="M46" s="6">
        <f t="shared" si="14"/>
        <v>1.5701051970482021E-4</v>
      </c>
      <c r="N46" s="6">
        <f t="shared" si="14"/>
        <v>1.4499057561258519E-4</v>
      </c>
      <c r="O46" s="6">
        <f t="shared" si="14"/>
        <v>1.3468013468013467E-4</v>
      </c>
      <c r="P46" s="6">
        <f t="shared" si="14"/>
        <v>1.257387149503332E-4</v>
      </c>
      <c r="Q46" s="6">
        <f t="shared" si="14"/>
        <v>1.1791062374719963E-4</v>
      </c>
      <c r="R46" s="6">
        <f t="shared" si="13"/>
        <v>1.11000111000111E-4</v>
      </c>
      <c r="S46" s="6">
        <f t="shared" si="13"/>
        <v>1.0485477613505294E-4</v>
      </c>
      <c r="T46" s="6">
        <f t="shared" si="13"/>
        <v>9.9354197714853439E-5</v>
      </c>
      <c r="U46" s="6">
        <f t="shared" si="13"/>
        <v>9.4401963560842057E-5</v>
      </c>
      <c r="V46" s="6">
        <f t="shared" si="13"/>
        <v>8.9919971225609205E-5</v>
      </c>
      <c r="W46" s="6">
        <f t="shared" si="13"/>
        <v>8.5844278478839381E-5</v>
      </c>
      <c r="X46" s="6">
        <f t="shared" si="13"/>
        <v>8.2122033341545532E-5</v>
      </c>
      <c r="Y46" s="6">
        <f t="shared" si="13"/>
        <v>7.8709169618260512E-5</v>
      </c>
    </row>
    <row r="47" spans="1:25" x14ac:dyDescent="0.3">
      <c r="A47" s="1">
        <f t="shared" si="10"/>
        <v>34</v>
      </c>
      <c r="B47" s="6">
        <f t="shared" si="14"/>
        <v>1.6806722689075629E-3</v>
      </c>
      <c r="C47" s="6">
        <f t="shared" si="14"/>
        <v>8.6505190311418688E-4</v>
      </c>
      <c r="D47" s="6">
        <f t="shared" si="14"/>
        <v>5.8241118229470008E-4</v>
      </c>
      <c r="E47" s="6">
        <f t="shared" si="14"/>
        <v>4.3898156277436348E-4</v>
      </c>
      <c r="F47" s="6">
        <f t="shared" si="14"/>
        <v>3.5223670306445932E-4</v>
      </c>
      <c r="G47" s="6">
        <f t="shared" si="14"/>
        <v>2.941176470588235E-4</v>
      </c>
      <c r="H47" s="6">
        <f t="shared" si="14"/>
        <v>2.5246149962130775E-4</v>
      </c>
      <c r="I47" s="6">
        <f t="shared" si="14"/>
        <v>2.2114108801415302E-4</v>
      </c>
      <c r="J47" s="6">
        <f t="shared" si="14"/>
        <v>1.9673421207948061E-4</v>
      </c>
      <c r="K47" s="6">
        <f t="shared" si="14"/>
        <v>1.7717930545712259E-4</v>
      </c>
      <c r="L47" s="6">
        <f t="shared" si="14"/>
        <v>1.6116035455278005E-4</v>
      </c>
      <c r="M47" s="6">
        <f t="shared" si="14"/>
        <v>1.4779781259237365E-4</v>
      </c>
      <c r="N47" s="6">
        <f t="shared" si="14"/>
        <v>1.364815067558346E-4</v>
      </c>
      <c r="O47" s="6">
        <f t="shared" si="14"/>
        <v>1.2677484787018253E-4</v>
      </c>
      <c r="P47" s="6">
        <f t="shared" si="14"/>
        <v>1.1835720203574388E-4</v>
      </c>
      <c r="Q47" s="6">
        <f t="shared" si="14"/>
        <v>1.1098779134295228E-4</v>
      </c>
      <c r="R47" s="6">
        <f t="shared" si="13"/>
        <v>1.0448229025180232E-4</v>
      </c>
      <c r="S47" s="6">
        <f t="shared" si="13"/>
        <v>9.8697196999605194E-5</v>
      </c>
      <c r="T47" s="6">
        <f t="shared" si="13"/>
        <v>9.3519124660993154E-5</v>
      </c>
      <c r="U47" s="6">
        <f t="shared" si="13"/>
        <v>8.8857295183934594E-5</v>
      </c>
      <c r="V47" s="6">
        <f t="shared" si="13"/>
        <v>8.4638171815488783E-5</v>
      </c>
      <c r="W47" s="6">
        <f t="shared" si="13"/>
        <v>8.0801551389786681E-5</v>
      </c>
      <c r="X47" s="6">
        <f t="shared" si="13"/>
        <v>7.7297673340032455E-5</v>
      </c>
      <c r="Y47" s="6">
        <f t="shared" si="13"/>
        <v>7.4085049636983251E-5</v>
      </c>
    </row>
    <row r="48" spans="1:25" x14ac:dyDescent="0.3">
      <c r="A48" s="1">
        <f t="shared" si="10"/>
        <v>35</v>
      </c>
      <c r="B48" s="6">
        <f t="shared" si="14"/>
        <v>1.5873015873015873E-3</v>
      </c>
      <c r="C48" s="6">
        <f t="shared" si="14"/>
        <v>8.1632653061224482E-4</v>
      </c>
      <c r="D48" s="6">
        <f t="shared" si="14"/>
        <v>5.4945054945054945E-4</v>
      </c>
      <c r="E48" s="6">
        <f t="shared" si="14"/>
        <v>4.1407867494824016E-4</v>
      </c>
      <c r="F48" s="6">
        <f t="shared" si="14"/>
        <v>3.3222591362126248E-4</v>
      </c>
      <c r="G48" s="6">
        <f t="shared" si="14"/>
        <v>2.7739251040221908E-4</v>
      </c>
      <c r="H48" s="6">
        <f t="shared" si="14"/>
        <v>2.3809523809523807E-4</v>
      </c>
      <c r="I48" s="6">
        <f t="shared" si="14"/>
        <v>2.0855057351407716E-4</v>
      </c>
      <c r="J48" s="6">
        <f t="shared" si="14"/>
        <v>1.8552875695732838E-4</v>
      </c>
      <c r="K48" s="6">
        <f t="shared" si="14"/>
        <v>1.6708437761069338E-4</v>
      </c>
      <c r="L48" s="6">
        <f t="shared" si="14"/>
        <v>1.5197568389057752E-4</v>
      </c>
      <c r="M48" s="6">
        <f t="shared" si="14"/>
        <v>1.3937282229965157E-4</v>
      </c>
      <c r="N48" s="6">
        <f t="shared" si="14"/>
        <v>1.2870012870012869E-4</v>
      </c>
      <c r="O48" s="6">
        <f t="shared" si="14"/>
        <v>1.1954572624028688E-4</v>
      </c>
      <c r="P48" s="6">
        <f t="shared" si="14"/>
        <v>1.1160714285714285E-4</v>
      </c>
      <c r="Q48" s="6">
        <f t="shared" si="14"/>
        <v>1.0465724751439037E-4</v>
      </c>
      <c r="R48" s="6">
        <f t="shared" si="13"/>
        <v>9.8522167487684722E-5</v>
      </c>
      <c r="S48" s="6">
        <f t="shared" si="13"/>
        <v>9.306654257794322E-5</v>
      </c>
      <c r="T48" s="6">
        <f t="shared" si="13"/>
        <v>8.8183421516754829E-5</v>
      </c>
      <c r="U48" s="6">
        <f t="shared" si="13"/>
        <v>8.378718056137411E-5</v>
      </c>
      <c r="V48" s="6">
        <f t="shared" si="13"/>
        <v>7.9808459696727846E-5</v>
      </c>
      <c r="W48" s="6">
        <f t="shared" si="13"/>
        <v>7.6190476190476184E-5</v>
      </c>
      <c r="X48" s="6">
        <f t="shared" si="13"/>
        <v>7.2886297376093293E-5</v>
      </c>
      <c r="Y48" s="6">
        <f t="shared" si="13"/>
        <v>6.9856793573174977E-5</v>
      </c>
    </row>
    <row r="49" spans="1:25" x14ac:dyDescent="0.3">
      <c r="A49" s="1">
        <f t="shared" si="10"/>
        <v>36</v>
      </c>
      <c r="B49" s="6">
        <f t="shared" si="14"/>
        <v>1.5015015015015015E-3</v>
      </c>
      <c r="C49" s="6">
        <f t="shared" si="14"/>
        <v>7.716049382716049E-4</v>
      </c>
      <c r="D49" s="6">
        <f t="shared" si="14"/>
        <v>5.1921079958463135E-4</v>
      </c>
      <c r="E49" s="6">
        <f t="shared" si="14"/>
        <v>3.9123630672926443E-4</v>
      </c>
      <c r="F49" s="6">
        <f t="shared" si="14"/>
        <v>3.1387319522912746E-4</v>
      </c>
      <c r="G49" s="6">
        <f t="shared" si="14"/>
        <v>2.6205450733752617E-4</v>
      </c>
      <c r="H49" s="6">
        <f t="shared" si="14"/>
        <v>2.2492127755285648E-4</v>
      </c>
      <c r="I49" s="6">
        <f t="shared" si="14"/>
        <v>1.9700551615445231E-4</v>
      </c>
      <c r="J49" s="6">
        <f t="shared" si="14"/>
        <v>1.7525411847178407E-4</v>
      </c>
      <c r="K49" s="6">
        <f t="shared" si="14"/>
        <v>1.5782828282828281E-4</v>
      </c>
      <c r="L49" s="6">
        <f t="shared" si="14"/>
        <v>1.435544071202986E-4</v>
      </c>
      <c r="M49" s="6">
        <f t="shared" si="14"/>
        <v>1.3164823591363875E-4</v>
      </c>
      <c r="N49" s="6">
        <f t="shared" si="14"/>
        <v>1.2156576707999029E-4</v>
      </c>
      <c r="O49" s="6">
        <f t="shared" si="14"/>
        <v>1.1291779584462509E-4</v>
      </c>
      <c r="P49" s="6">
        <f t="shared" si="14"/>
        <v>1.0541851149061776E-4</v>
      </c>
      <c r="Q49" s="6">
        <f t="shared" si="14"/>
        <v>9.8853301700276778E-5</v>
      </c>
      <c r="R49" s="6">
        <f t="shared" si="13"/>
        <v>9.3057882002605622E-5</v>
      </c>
      <c r="S49" s="6">
        <f t="shared" si="13"/>
        <v>8.7904360056258779E-5</v>
      </c>
      <c r="T49" s="6">
        <f t="shared" si="13"/>
        <v>8.3291687489588532E-5</v>
      </c>
      <c r="U49" s="6">
        <f t="shared" si="13"/>
        <v>7.9138968027856916E-5</v>
      </c>
      <c r="V49" s="6">
        <f t="shared" si="13"/>
        <v>7.5380672395597764E-5</v>
      </c>
      <c r="W49" s="6">
        <f t="shared" si="13"/>
        <v>7.1963154864709275E-5</v>
      </c>
      <c r="X49" s="6">
        <f t="shared" si="13"/>
        <v>6.884207627702051E-5</v>
      </c>
      <c r="Y49" s="6">
        <f t="shared" si="13"/>
        <v>6.5980469780944833E-5</v>
      </c>
    </row>
    <row r="50" spans="1:25" x14ac:dyDescent="0.3">
      <c r="A50" s="1">
        <f t="shared" si="10"/>
        <v>37</v>
      </c>
      <c r="B50" s="6">
        <f t="shared" si="14"/>
        <v>1.4224751066856331E-3</v>
      </c>
      <c r="C50" s="6">
        <f t="shared" si="14"/>
        <v>7.3046018991964939E-4</v>
      </c>
      <c r="D50" s="6">
        <f t="shared" si="14"/>
        <v>4.9140049140049139E-4</v>
      </c>
      <c r="E50" s="6">
        <f t="shared" si="14"/>
        <v>3.7023324694557573E-4</v>
      </c>
      <c r="F50" s="6">
        <f t="shared" si="14"/>
        <v>2.9700029700029703E-4</v>
      </c>
      <c r="G50" s="6">
        <f t="shared" si="14"/>
        <v>2.4795437639474333E-4</v>
      </c>
      <c r="H50" s="6">
        <f t="shared" si="14"/>
        <v>2.1281123643328366E-4</v>
      </c>
      <c r="I50" s="6">
        <f t="shared" si="14"/>
        <v>1.8639328984156571E-4</v>
      </c>
      <c r="J50" s="6">
        <f t="shared" si="14"/>
        <v>1.6580998176090201E-4</v>
      </c>
      <c r="K50" s="6">
        <f t="shared" si="14"/>
        <v>1.4932059130954157E-4</v>
      </c>
      <c r="L50" s="6">
        <f t="shared" si="14"/>
        <v>1.3581420616596497E-4</v>
      </c>
      <c r="M50" s="6">
        <f t="shared" si="14"/>
        <v>1.2454851164528586E-4</v>
      </c>
      <c r="N50" s="6">
        <f t="shared" si="14"/>
        <v>1.1500862564692353E-4</v>
      </c>
      <c r="O50" s="6">
        <f t="shared" si="14"/>
        <v>1.068261937827155E-4</v>
      </c>
      <c r="P50" s="6">
        <f t="shared" si="14"/>
        <v>9.9730727037000098E-5</v>
      </c>
      <c r="Q50" s="6">
        <f t="shared" si="14"/>
        <v>9.3519124660993181E-5</v>
      </c>
      <c r="R50" s="6">
        <f t="shared" si="13"/>
        <v>8.8035918654811164E-5</v>
      </c>
      <c r="S50" s="6">
        <f t="shared" si="13"/>
        <v>8.3160083160083146E-5</v>
      </c>
      <c r="T50" s="6">
        <f t="shared" si="13"/>
        <v>7.8795997163344091E-5</v>
      </c>
      <c r="U50" s="6">
        <f t="shared" si="13"/>
        <v>7.4867110878191218E-5</v>
      </c>
      <c r="V50" s="6">
        <f t="shared" si="13"/>
        <v>7.1311416957854957E-5</v>
      </c>
      <c r="W50" s="6">
        <f t="shared" si="13"/>
        <v>6.8078153720471093E-5</v>
      </c>
      <c r="X50" s="6">
        <f t="shared" si="13"/>
        <v>6.5125366330185598E-5</v>
      </c>
      <c r="Y50" s="6">
        <f t="shared" si="13"/>
        <v>6.2418076274889207E-5</v>
      </c>
    </row>
    <row r="51" spans="1:25" x14ac:dyDescent="0.3">
      <c r="A51" s="1">
        <f t="shared" si="10"/>
        <v>38</v>
      </c>
      <c r="B51" s="6">
        <f t="shared" si="14"/>
        <v>1.3495276653171389E-3</v>
      </c>
      <c r="C51" s="6">
        <f t="shared" si="14"/>
        <v>6.925207756232687E-4</v>
      </c>
      <c r="D51" s="6">
        <f t="shared" si="14"/>
        <v>4.657661853749418E-4</v>
      </c>
      <c r="E51" s="6">
        <f t="shared" si="14"/>
        <v>3.5087719298245611E-4</v>
      </c>
      <c r="F51" s="6">
        <f t="shared" si="14"/>
        <v>2.8145229383619476E-4</v>
      </c>
      <c r="G51" s="6">
        <f t="shared" si="14"/>
        <v>2.3496240601503755E-4</v>
      </c>
      <c r="H51" s="6">
        <f t="shared" si="14"/>
        <v>2.0165355918531962E-4</v>
      </c>
      <c r="I51" s="6">
        <f t="shared" si="14"/>
        <v>1.7661603673613564E-4</v>
      </c>
      <c r="J51" s="6">
        <f t="shared" si="14"/>
        <v>1.5710919088766692E-4</v>
      </c>
      <c r="K51" s="6">
        <f t="shared" si="14"/>
        <v>1.4148273910582907E-4</v>
      </c>
      <c r="L51" s="6">
        <f t="shared" si="14"/>
        <v>1.2868356710848025E-4</v>
      </c>
      <c r="M51" s="6">
        <f t="shared" si="14"/>
        <v>1.1800802454566911E-4</v>
      </c>
      <c r="N51" s="6">
        <f t="shared" si="14"/>
        <v>1.0896807235480005E-4</v>
      </c>
      <c r="O51" s="6">
        <f t="shared" si="14"/>
        <v>1.0121457489878541E-4</v>
      </c>
      <c r="P51" s="6">
        <f t="shared" si="14"/>
        <v>9.4491165076065393E-5</v>
      </c>
      <c r="Q51" s="6">
        <f t="shared" si="14"/>
        <v>8.8605351763246498E-5</v>
      </c>
      <c r="R51" s="6">
        <f t="shared" si="13"/>
        <v>8.3409792309617139E-5</v>
      </c>
      <c r="S51" s="6">
        <f t="shared" si="13"/>
        <v>7.8789788843365894E-5</v>
      </c>
      <c r="T51" s="6">
        <f t="shared" si="13"/>
        <v>7.4654721911160876E-5</v>
      </c>
      <c r="U51" s="6">
        <f t="shared" si="13"/>
        <v>7.0932047098879272E-5</v>
      </c>
      <c r="V51" s="6">
        <f t="shared" si="13"/>
        <v>6.7563002499831088E-5</v>
      </c>
      <c r="W51" s="6">
        <f t="shared" si="13"/>
        <v>6.4499484004127962E-5</v>
      </c>
      <c r="X51" s="6">
        <f t="shared" si="13"/>
        <v>6.1701733818720305E-5</v>
      </c>
      <c r="Y51" s="6">
        <f t="shared" si="13"/>
        <v>5.9136605558840916E-5</v>
      </c>
    </row>
    <row r="52" spans="1:25" x14ac:dyDescent="0.3">
      <c r="A52" s="1">
        <f t="shared" si="10"/>
        <v>39</v>
      </c>
      <c r="B52" s="6">
        <f t="shared" si="14"/>
        <v>1.2820512820512821E-3</v>
      </c>
      <c r="C52" s="6">
        <f t="shared" si="14"/>
        <v>6.5746219592373431E-4</v>
      </c>
      <c r="D52" s="6">
        <f t="shared" si="14"/>
        <v>4.4208664898320068E-4</v>
      </c>
      <c r="E52" s="6">
        <f t="shared" si="14"/>
        <v>3.33000333000333E-4</v>
      </c>
      <c r="F52" s="6">
        <f t="shared" si="14"/>
        <v>2.6709401709401712E-4</v>
      </c>
      <c r="G52" s="6">
        <f t="shared" si="14"/>
        <v>2.2296544035674466E-4</v>
      </c>
      <c r="H52" s="6">
        <f t="shared" si="14"/>
        <v>1.9135093761959434E-4</v>
      </c>
      <c r="I52" s="6">
        <f t="shared" si="14"/>
        <v>1.6758840288252051E-4</v>
      </c>
      <c r="J52" s="6">
        <f t="shared" si="14"/>
        <v>1.490757304710793E-4</v>
      </c>
      <c r="K52" s="6">
        <f t="shared" si="14"/>
        <v>1.3424620754463686E-4</v>
      </c>
      <c r="L52" s="6">
        <f t="shared" si="14"/>
        <v>1.221001221001221E-4</v>
      </c>
      <c r="M52" s="6">
        <f t="shared" si="14"/>
        <v>1.1196954428395476E-4</v>
      </c>
      <c r="N52" s="6">
        <f t="shared" si="14"/>
        <v>1.0339123242349049E-4</v>
      </c>
      <c r="O52" s="6">
        <f t="shared" si="14"/>
        <v>9.6033803898972435E-5</v>
      </c>
      <c r="P52" s="6">
        <f t="shared" si="14"/>
        <v>8.9653935807781964E-5</v>
      </c>
      <c r="Q52" s="6">
        <f t="shared" si="14"/>
        <v>8.4068936527952921E-5</v>
      </c>
      <c r="R52" s="6">
        <f t="shared" si="13"/>
        <v>7.9138968027856916E-5</v>
      </c>
      <c r="S52" s="6">
        <f t="shared" si="13"/>
        <v>7.4755176795993113E-5</v>
      </c>
      <c r="T52" s="6">
        <f t="shared" si="13"/>
        <v>7.0831562544269711E-5</v>
      </c>
      <c r="U52" s="6">
        <f t="shared" si="13"/>
        <v>6.7299279897705091E-5</v>
      </c>
      <c r="V52" s="6">
        <f t="shared" si="13"/>
        <v>6.4102564102564103E-5</v>
      </c>
      <c r="W52" s="6">
        <f t="shared" si="13"/>
        <v>6.1195765253044485E-5</v>
      </c>
      <c r="X52" s="6">
        <f t="shared" si="13"/>
        <v>5.8541154431565389E-5</v>
      </c>
      <c r="Y52" s="6">
        <f t="shared" si="13"/>
        <v>5.6107277113841656E-5</v>
      </c>
    </row>
    <row r="53" spans="1:25" x14ac:dyDescent="0.3">
      <c r="A53" s="1">
        <f t="shared" si="10"/>
        <v>40</v>
      </c>
      <c r="B53" s="6">
        <f t="shared" si="14"/>
        <v>1.2195121951219512E-3</v>
      </c>
      <c r="C53" s="6">
        <f t="shared" si="14"/>
        <v>6.2500000000000001E-4</v>
      </c>
      <c r="D53" s="6">
        <f t="shared" si="14"/>
        <v>4.2016806722689078E-4</v>
      </c>
      <c r="E53" s="6">
        <f t="shared" si="14"/>
        <v>3.1645569620253165E-4</v>
      </c>
      <c r="F53" s="6">
        <f t="shared" si="14"/>
        <v>2.5380710659898478E-4</v>
      </c>
      <c r="G53" s="6">
        <f t="shared" si="14"/>
        <v>2.1186440677966101E-4</v>
      </c>
      <c r="H53" s="6">
        <f t="shared" si="14"/>
        <v>1.8181818181818181E-4</v>
      </c>
      <c r="I53" s="6">
        <f t="shared" si="14"/>
        <v>1.5923566878980894E-4</v>
      </c>
      <c r="J53" s="6">
        <f t="shared" si="14"/>
        <v>1.4164305949008498E-4</v>
      </c>
      <c r="K53" s="6">
        <f t="shared" si="14"/>
        <v>1.2755102040816325E-4</v>
      </c>
      <c r="L53" s="6">
        <f t="shared" si="14"/>
        <v>1.160092807424594E-4</v>
      </c>
      <c r="M53" s="6">
        <f t="shared" si="14"/>
        <v>1.0638297872340425E-4</v>
      </c>
      <c r="N53" s="6">
        <f t="shared" si="14"/>
        <v>9.8231827111984292E-5</v>
      </c>
      <c r="O53" s="6">
        <f t="shared" si="14"/>
        <v>9.1240875912408753E-5</v>
      </c>
      <c r="P53" s="6">
        <f t="shared" si="14"/>
        <v>8.5178875638841563E-5</v>
      </c>
      <c r="Q53" s="6">
        <f t="shared" si="14"/>
        <v>7.9872204472843453E-5</v>
      </c>
      <c r="R53" s="6">
        <f t="shared" si="13"/>
        <v>7.5187969924812026E-5</v>
      </c>
      <c r="S53" s="6">
        <f t="shared" si="13"/>
        <v>7.1022727272727256E-5</v>
      </c>
      <c r="T53" s="6">
        <f t="shared" si="13"/>
        <v>6.729475100942126E-5</v>
      </c>
      <c r="U53" s="6">
        <f t="shared" si="13"/>
        <v>6.3938618925831196E-5</v>
      </c>
      <c r="V53" s="6">
        <f t="shared" si="13"/>
        <v>6.0901339829476244E-5</v>
      </c>
      <c r="W53" s="6">
        <f t="shared" si="13"/>
        <v>5.8139534883720927E-5</v>
      </c>
      <c r="X53" s="6">
        <f t="shared" si="13"/>
        <v>5.5617352614015568E-5</v>
      </c>
      <c r="Y53" s="6">
        <f t="shared" si="13"/>
        <v>5.3304904051172706E-5</v>
      </c>
    </row>
    <row r="54" spans="1:25" x14ac:dyDescent="0.3">
      <c r="A54" s="1">
        <f t="shared" si="10"/>
        <v>41</v>
      </c>
      <c r="B54" s="6">
        <f t="shared" si="14"/>
        <v>1.1614401858304297E-3</v>
      </c>
      <c r="C54" s="6">
        <f t="shared" si="14"/>
        <v>5.9488399762046404E-4</v>
      </c>
      <c r="D54" s="6">
        <f t="shared" si="14"/>
        <v>3.9984006397441024E-4</v>
      </c>
      <c r="E54" s="6">
        <f t="shared" si="14"/>
        <v>3.0111412225233364E-4</v>
      </c>
      <c r="F54" s="6">
        <f t="shared" si="14"/>
        <v>2.4148756339048539E-4</v>
      </c>
      <c r="G54" s="6">
        <f t="shared" si="14"/>
        <v>2.0157226365652084E-4</v>
      </c>
      <c r="H54" s="6">
        <f t="shared" si="14"/>
        <v>1.7298045320878741E-4</v>
      </c>
      <c r="I54" s="6">
        <f t="shared" si="14"/>
        <v>1.5149219815179519E-4</v>
      </c>
      <c r="J54" s="6">
        <f t="shared" si="14"/>
        <v>1.3475272874275703E-4</v>
      </c>
      <c r="K54" s="6">
        <f t="shared" si="14"/>
        <v>1.2134449702705982E-4</v>
      </c>
      <c r="L54" s="6">
        <f t="shared" si="14"/>
        <v>1.1036309458117206E-4</v>
      </c>
      <c r="M54" s="6">
        <f t="shared" si="14"/>
        <v>1.0120433154539014E-4</v>
      </c>
      <c r="N54" s="6">
        <f t="shared" si="14"/>
        <v>9.3449210354172509E-5</v>
      </c>
      <c r="O54" s="6">
        <f t="shared" si="14"/>
        <v>8.6798021005121082E-5</v>
      </c>
      <c r="P54" s="6">
        <f t="shared" si="14"/>
        <v>8.1030710639332307E-5</v>
      </c>
      <c r="Q54" s="6">
        <f t="shared" si="14"/>
        <v>7.598206823189727E-5</v>
      </c>
      <c r="R54" s="6">
        <f t="shared" si="13"/>
        <v>7.1525641942636435E-5</v>
      </c>
      <c r="S54" s="6">
        <f t="shared" si="13"/>
        <v>6.7563002499831088E-5</v>
      </c>
      <c r="T54" s="6">
        <f t="shared" si="13"/>
        <v>6.4016388195378002E-5</v>
      </c>
      <c r="U54" s="6">
        <f t="shared" si="13"/>
        <v>6.0823550878900307E-5</v>
      </c>
      <c r="V54" s="6">
        <f t="shared" si="13"/>
        <v>5.7934071027171081E-5</v>
      </c>
      <c r="W54" s="6">
        <f t="shared" si="13"/>
        <v>5.5306675515734748E-5</v>
      </c>
      <c r="X54" s="6">
        <f t="shared" si="13"/>
        <v>5.2907253584466421E-5</v>
      </c>
      <c r="Y54" s="6">
        <f t="shared" si="13"/>
        <v>5.0707367780538501E-5</v>
      </c>
    </row>
    <row r="55" spans="1:25" x14ac:dyDescent="0.3">
      <c r="A55" s="1">
        <f t="shared" si="10"/>
        <v>42</v>
      </c>
      <c r="B55" s="6">
        <f t="shared" si="14"/>
        <v>1.1074197120708748E-3</v>
      </c>
      <c r="C55" s="6">
        <f t="shared" si="14"/>
        <v>5.6689342403628119E-4</v>
      </c>
      <c r="D55" s="6">
        <f t="shared" si="14"/>
        <v>3.8095238095238096E-4</v>
      </c>
      <c r="E55" s="6">
        <f t="shared" si="14"/>
        <v>2.8686173264486515E-4</v>
      </c>
      <c r="F55" s="6">
        <f t="shared" si="14"/>
        <v>2.3004370830457789E-4</v>
      </c>
      <c r="G55" s="6">
        <f t="shared" si="14"/>
        <v>1.9201228878648231E-4</v>
      </c>
      <c r="H55" s="6">
        <f t="shared" si="14"/>
        <v>1.6477179106936892E-4</v>
      </c>
      <c r="I55" s="6">
        <f t="shared" si="14"/>
        <v>1.443001443001443E-4</v>
      </c>
      <c r="J55" s="6">
        <f t="shared" si="14"/>
        <v>1.2835322808368629E-4</v>
      </c>
      <c r="K55" s="6">
        <f t="shared" si="14"/>
        <v>1.1558021266759132E-4</v>
      </c>
      <c r="L55" s="6">
        <f t="shared" si="14"/>
        <v>1.0511931041732366E-4</v>
      </c>
      <c r="M55" s="6">
        <f t="shared" si="14"/>
        <v>9.6394833236938498E-5</v>
      </c>
      <c r="N55" s="6">
        <f t="shared" si="14"/>
        <v>8.9007565643079667E-5</v>
      </c>
      <c r="O55" s="6">
        <f t="shared" si="14"/>
        <v>8.2671957671957667E-5</v>
      </c>
      <c r="P55" s="6">
        <f t="shared" si="14"/>
        <v>7.7178359188083667E-5</v>
      </c>
      <c r="Q55" s="6">
        <f t="shared" si="14"/>
        <v>7.2369373281227378E-5</v>
      </c>
      <c r="R55" s="6">
        <f t="shared" si="13"/>
        <v>6.8124531643844955E-5</v>
      </c>
      <c r="S55" s="6">
        <f t="shared" si="13"/>
        <v>6.4350064350064345E-5</v>
      </c>
      <c r="T55" s="6">
        <f t="shared" si="13"/>
        <v>6.0971891957807442E-5</v>
      </c>
      <c r="U55" s="6">
        <f t="shared" si="13"/>
        <v>5.7930714865021436E-5</v>
      </c>
      <c r="V55" s="6">
        <f t="shared" si="13"/>
        <v>5.517850245544336E-5</v>
      </c>
      <c r="W55" s="6">
        <f t="shared" si="13"/>
        <v>5.2675937631689839E-5</v>
      </c>
      <c r="X55" s="6">
        <f t="shared" si="13"/>
        <v>5.0390526581002771E-5</v>
      </c>
      <c r="Y55" s="6">
        <f t="shared" si="13"/>
        <v>4.8295180141021922E-5</v>
      </c>
    </row>
    <row r="56" spans="1:25" x14ac:dyDescent="0.3">
      <c r="A56" s="1">
        <f t="shared" si="10"/>
        <v>43</v>
      </c>
      <c r="B56" s="6">
        <f t="shared" si="14"/>
        <v>1.0570824524312897E-3</v>
      </c>
      <c r="C56" s="6">
        <f t="shared" si="14"/>
        <v>5.4083288263926451E-4</v>
      </c>
      <c r="D56" s="6">
        <f t="shared" si="14"/>
        <v>3.6337209302325581E-4</v>
      </c>
      <c r="E56" s="6">
        <f t="shared" si="14"/>
        <v>2.7359781121751026E-4</v>
      </c>
      <c r="F56" s="6">
        <f t="shared" si="14"/>
        <v>2.1939447125932427E-4</v>
      </c>
      <c r="G56" s="6">
        <f t="shared" si="14"/>
        <v>1.8311664530305805E-4</v>
      </c>
      <c r="H56" s="6">
        <f t="shared" si="14"/>
        <v>1.571338780641106E-4</v>
      </c>
      <c r="I56" s="6">
        <f t="shared" si="14"/>
        <v>1.3760836658868858E-4</v>
      </c>
      <c r="J56" s="6">
        <f t="shared" si="14"/>
        <v>1.2239902080783352E-4</v>
      </c>
      <c r="K56" s="6">
        <f t="shared" si="14"/>
        <v>1.1021712774165104E-4</v>
      </c>
      <c r="L56" s="6">
        <f t="shared" si="14"/>
        <v>1.0024057738572575E-4</v>
      </c>
      <c r="M56" s="6">
        <f t="shared" si="14"/>
        <v>9.1920213254894755E-5</v>
      </c>
      <c r="N56" s="6">
        <f t="shared" si="14"/>
        <v>8.4875233406891867E-5</v>
      </c>
      <c r="O56" s="6">
        <f t="shared" si="14"/>
        <v>7.8833267638943623E-5</v>
      </c>
      <c r="P56" s="6">
        <f t="shared" si="14"/>
        <v>7.3594347954077132E-5</v>
      </c>
      <c r="Q56" s="6">
        <f t="shared" si="14"/>
        <v>6.9008350010351256E-5</v>
      </c>
      <c r="R56" s="6">
        <f t="shared" si="13"/>
        <v>6.4960374171755227E-5</v>
      </c>
      <c r="S56" s="6">
        <f t="shared" si="13"/>
        <v>6.1360986684665878E-5</v>
      </c>
      <c r="T56" s="6">
        <f t="shared" si="13"/>
        <v>5.813953488372092E-5</v>
      </c>
      <c r="U56" s="6">
        <f t="shared" si="13"/>
        <v>5.5239463072418936E-5</v>
      </c>
      <c r="V56" s="6">
        <f t="shared" si="13"/>
        <v>5.2614963695675047E-5</v>
      </c>
      <c r="W56" s="6">
        <f t="shared" si="13"/>
        <v>5.0228539856346375E-5</v>
      </c>
      <c r="X56" s="6">
        <f t="shared" si="13"/>
        <v>4.8049202383240436E-5</v>
      </c>
      <c r="Y56" s="6">
        <f t="shared" si="13"/>
        <v>4.605111673958093E-5</v>
      </c>
    </row>
    <row r="57" spans="1:25" x14ac:dyDescent="0.3">
      <c r="A57" s="1">
        <f t="shared" si="10"/>
        <v>44</v>
      </c>
      <c r="B57" s="6">
        <f t="shared" si="14"/>
        <v>1.0101010101010101E-3</v>
      </c>
      <c r="C57" s="6">
        <f t="shared" si="14"/>
        <v>5.1652892561983473E-4</v>
      </c>
      <c r="D57" s="6">
        <f t="shared" si="14"/>
        <v>3.4698126301179735E-4</v>
      </c>
      <c r="E57" s="6">
        <f t="shared" si="14"/>
        <v>2.6123301985370953E-4</v>
      </c>
      <c r="F57" s="6">
        <f t="shared" si="14"/>
        <v>2.094679514034353E-4</v>
      </c>
      <c r="G57" s="6">
        <f t="shared" si="14"/>
        <v>1.748251748251748E-4</v>
      </c>
      <c r="H57" s="6">
        <f t="shared" si="14"/>
        <v>1.5001500150015E-4</v>
      </c>
      <c r="I57" s="6">
        <f t="shared" si="14"/>
        <v>1.3137151865475564E-4</v>
      </c>
      <c r="J57" s="6">
        <f t="shared" si="14"/>
        <v>1.1684973124561813E-4</v>
      </c>
      <c r="K57" s="6">
        <f t="shared" si="14"/>
        <v>1.0521885521885523E-4</v>
      </c>
      <c r="L57" s="6">
        <f t="shared" si="14"/>
        <v>9.5693779904306223E-5</v>
      </c>
      <c r="M57" s="6">
        <f t="shared" si="14"/>
        <v>8.7750087750087746E-5</v>
      </c>
      <c r="N57" s="6">
        <f t="shared" si="14"/>
        <v>8.1024145195268191E-5</v>
      </c>
      <c r="O57" s="6">
        <f t="shared" si="14"/>
        <v>7.5255869957856699E-5</v>
      </c>
      <c r="P57" s="6">
        <f t="shared" si="14"/>
        <v>7.0254320640719402E-5</v>
      </c>
      <c r="Q57" s="6">
        <f t="shared" si="14"/>
        <v>6.587615283267458E-5</v>
      </c>
      <c r="R57" s="6">
        <f t="shared" si="13"/>
        <v>6.2011658191740043E-5</v>
      </c>
      <c r="S57" s="6">
        <f t="shared" si="13"/>
        <v>5.8575445173383306E-5</v>
      </c>
      <c r="T57" s="6">
        <f t="shared" si="13"/>
        <v>5.5500055500055493E-5</v>
      </c>
      <c r="U57" s="6">
        <f t="shared" si="13"/>
        <v>5.273149124657246E-5</v>
      </c>
      <c r="V57" s="6">
        <f t="shared" si="13"/>
        <v>5.0226017076845807E-5</v>
      </c>
      <c r="W57" s="6">
        <f t="shared" si="13"/>
        <v>4.7947832757959338E-5</v>
      </c>
      <c r="X57" s="6">
        <f t="shared" si="13"/>
        <v>4.5867351619117509E-5</v>
      </c>
      <c r="Y57" s="6">
        <f t="shared" si="13"/>
        <v>4.3959908563390183E-5</v>
      </c>
    </row>
    <row r="58" spans="1:25" x14ac:dyDescent="0.3">
      <c r="A58" s="1">
        <f t="shared" si="10"/>
        <v>45</v>
      </c>
      <c r="B58" s="6">
        <f t="shared" si="14"/>
        <v>9.6618357487922714E-4</v>
      </c>
      <c r="C58" s="6">
        <f t="shared" si="14"/>
        <v>4.9382716049382717E-4</v>
      </c>
      <c r="D58" s="6">
        <f t="shared" si="14"/>
        <v>3.3167495854063018E-4</v>
      </c>
      <c r="E58" s="6">
        <f t="shared" si="14"/>
        <v>2.4968789013732833E-4</v>
      </c>
      <c r="F58" s="6">
        <f t="shared" si="14"/>
        <v>2.0020020020020021E-4</v>
      </c>
      <c r="G58" s="6">
        <f t="shared" si="14"/>
        <v>1.6708437761069338E-4</v>
      </c>
      <c r="H58" s="6">
        <f t="shared" si="14"/>
        <v>1.4336917562724014E-4</v>
      </c>
      <c r="I58" s="6">
        <f t="shared" si="14"/>
        <v>1.2554927809165097E-4</v>
      </c>
      <c r="J58" s="6">
        <f t="shared" si="14"/>
        <v>1.1166945840312674E-4</v>
      </c>
      <c r="K58" s="6">
        <f t="shared" si="14"/>
        <v>1.0055304172951231E-4</v>
      </c>
      <c r="L58" s="6">
        <f t="shared" si="14"/>
        <v>9.1449474165523548E-5</v>
      </c>
      <c r="M58" s="6">
        <f t="shared" si="14"/>
        <v>8.3857442348008382E-5</v>
      </c>
      <c r="N58" s="6">
        <f t="shared" si="14"/>
        <v>7.7429345722028649E-5</v>
      </c>
      <c r="O58" s="6">
        <f t="shared" si="14"/>
        <v>7.1916576770945695E-5</v>
      </c>
      <c r="P58" s="6">
        <f t="shared" si="14"/>
        <v>6.7136623027861698E-5</v>
      </c>
      <c r="Q58" s="6">
        <f t="shared" si="14"/>
        <v>6.2952470884482221E-5</v>
      </c>
      <c r="R58" s="6">
        <f t="shared" si="13"/>
        <v>5.9259259259259253E-5</v>
      </c>
      <c r="S58" s="6">
        <f t="shared" si="13"/>
        <v>5.5975370836831788E-5</v>
      </c>
      <c r="T58" s="6">
        <f t="shared" si="13"/>
        <v>5.303632988597189E-5</v>
      </c>
      <c r="U58" s="6">
        <f t="shared" si="13"/>
        <v>5.0390526581002771E-5</v>
      </c>
      <c r="V58" s="6">
        <f t="shared" si="13"/>
        <v>4.7996160307175418E-5</v>
      </c>
      <c r="W58" s="6">
        <f t="shared" si="13"/>
        <v>4.5819014891179838E-5</v>
      </c>
      <c r="X58" s="6">
        <f t="shared" si="13"/>
        <v>4.3830813061582286E-5</v>
      </c>
      <c r="Y58" s="6">
        <f t="shared" si="13"/>
        <v>4.2007981516488128E-5</v>
      </c>
    </row>
    <row r="59" spans="1:25" x14ac:dyDescent="0.3">
      <c r="A59" s="1">
        <f t="shared" si="10"/>
        <v>46</v>
      </c>
      <c r="B59" s="6">
        <f t="shared" si="14"/>
        <v>9.250693802035152E-4</v>
      </c>
      <c r="C59" s="6">
        <f t="shared" si="14"/>
        <v>4.7258979206049151E-4</v>
      </c>
      <c r="D59" s="6">
        <f t="shared" si="14"/>
        <v>3.1735956839098697E-4</v>
      </c>
      <c r="E59" s="6">
        <f t="shared" si="14"/>
        <v>2.3889154323936931E-4</v>
      </c>
      <c r="F59" s="6">
        <f t="shared" si="14"/>
        <v>1.9153418885271023E-4</v>
      </c>
      <c r="G59" s="6">
        <f t="shared" si="14"/>
        <v>1.5984654731457799E-4</v>
      </c>
      <c r="H59" s="6">
        <f t="shared" si="14"/>
        <v>1.3715539706487449E-4</v>
      </c>
      <c r="I59" s="6">
        <f t="shared" si="14"/>
        <v>1.2010569300984866E-4</v>
      </c>
      <c r="J59" s="6">
        <f t="shared" si="14"/>
        <v>1.0682619378271552E-4</v>
      </c>
      <c r="K59" s="6">
        <f t="shared" si="14"/>
        <v>9.6190842631781447E-5</v>
      </c>
      <c r="L59" s="6">
        <f t="shared" si="14"/>
        <v>8.7481410200332426E-5</v>
      </c>
      <c r="M59" s="6">
        <f t="shared" si="14"/>
        <v>8.0218193486282684E-5</v>
      </c>
      <c r="N59" s="6">
        <f t="shared" si="14"/>
        <v>7.4068587512036155E-5</v>
      </c>
      <c r="O59" s="6">
        <f t="shared" si="14"/>
        <v>6.8794716565767733E-5</v>
      </c>
      <c r="P59" s="6">
        <f t="shared" si="14"/>
        <v>6.4221951062873293E-5</v>
      </c>
      <c r="Q59" s="6">
        <f t="shared" si="14"/>
        <v>6.0219197880284235E-5</v>
      </c>
      <c r="R59" s="6">
        <f t="shared" si="13"/>
        <v>5.6686128904257127E-5</v>
      </c>
      <c r="S59" s="6">
        <f t="shared" si="13"/>
        <v>5.3544656243306909E-5</v>
      </c>
      <c r="T59" s="6">
        <f t="shared" si="13"/>
        <v>5.0733093196692202E-5</v>
      </c>
      <c r="U59" s="6">
        <f t="shared" si="13"/>
        <v>4.8202063048298465E-5</v>
      </c>
      <c r="V59" s="6">
        <f t="shared" si="13"/>
        <v>4.591157430788301E-5</v>
      </c>
      <c r="W59" s="6">
        <f t="shared" si="13"/>
        <v>4.382889200561009E-5</v>
      </c>
      <c r="X59" s="6">
        <f t="shared" si="13"/>
        <v>4.1926963230053246E-5</v>
      </c>
      <c r="Y59" s="6">
        <f t="shared" si="13"/>
        <v>4.0183235554126814E-5</v>
      </c>
    </row>
    <row r="60" spans="1:25" x14ac:dyDescent="0.3">
      <c r="A60" s="1">
        <f t="shared" si="10"/>
        <v>47</v>
      </c>
      <c r="B60" s="6">
        <f t="shared" si="14"/>
        <v>8.8652482269503544E-4</v>
      </c>
      <c r="C60" s="6">
        <f t="shared" si="14"/>
        <v>4.526935264825713E-4</v>
      </c>
      <c r="D60" s="6">
        <f t="shared" si="14"/>
        <v>3.0395136778115504E-4</v>
      </c>
      <c r="E60" s="6">
        <f t="shared" si="14"/>
        <v>2.2878059940517042E-4</v>
      </c>
      <c r="F60" s="6">
        <f t="shared" si="14"/>
        <v>1.8341892883345562E-4</v>
      </c>
      <c r="G60" s="6">
        <f t="shared" si="14"/>
        <v>1.5306903413439459E-4</v>
      </c>
      <c r="H60" s="6">
        <f t="shared" si="14"/>
        <v>1.3133701076963489E-4</v>
      </c>
      <c r="I60" s="6">
        <f t="shared" si="14"/>
        <v>1.1500862564692352E-4</v>
      </c>
      <c r="J60" s="6">
        <f t="shared" si="14"/>
        <v>1.0229132569558102E-4</v>
      </c>
      <c r="K60" s="6">
        <f t="shared" si="14"/>
        <v>9.2106475085198492E-5</v>
      </c>
      <c r="L60" s="6">
        <f t="shared" si="14"/>
        <v>8.3766124979058472E-5</v>
      </c>
      <c r="M60" s="6">
        <f t="shared" si="14"/>
        <v>7.681081496274676E-5</v>
      </c>
      <c r="N60" s="6">
        <f t="shared" si="14"/>
        <v>7.0921985815602836E-5</v>
      </c>
      <c r="O60" s="6">
        <f t="shared" si="14"/>
        <v>6.5871813451024306E-5</v>
      </c>
      <c r="P60" s="6">
        <f t="shared" si="14"/>
        <v>6.1493051285204764E-5</v>
      </c>
      <c r="Q60" s="6">
        <f t="shared" si="14"/>
        <v>5.7660151069595798E-5</v>
      </c>
      <c r="R60" s="6">
        <f t="shared" si="13"/>
        <v>5.427702996092054E-5</v>
      </c>
      <c r="S60" s="6">
        <f t="shared" si="13"/>
        <v>5.1268905408869519E-5</v>
      </c>
      <c r="T60" s="6">
        <f t="shared" si="13"/>
        <v>4.8576702613426597E-5</v>
      </c>
      <c r="U60" s="6">
        <f t="shared" si="13"/>
        <v>4.6153136105598373E-5</v>
      </c>
      <c r="V60" s="6">
        <f t="shared" si="13"/>
        <v>4.3959908563390183E-5</v>
      </c>
      <c r="W60" s="6">
        <f t="shared" si="13"/>
        <v>4.1965672080238361E-5</v>
      </c>
      <c r="X60" s="6">
        <f t="shared" si="13"/>
        <v>4.014452027298273E-5</v>
      </c>
      <c r="Y60" s="6">
        <f t="shared" si="13"/>
        <v>3.8474856681158857E-5</v>
      </c>
    </row>
    <row r="61" spans="1:25" x14ac:dyDescent="0.3">
      <c r="A61" s="1">
        <f t="shared" si="10"/>
        <v>48</v>
      </c>
      <c r="B61" s="6">
        <f t="shared" si="14"/>
        <v>8.5034013605442174E-4</v>
      </c>
      <c r="C61" s="6">
        <f t="shared" si="14"/>
        <v>4.3402777777777775E-4</v>
      </c>
      <c r="D61" s="6">
        <f t="shared" si="14"/>
        <v>2.9137529137529138E-4</v>
      </c>
      <c r="E61" s="6">
        <f t="shared" si="14"/>
        <v>2.1929824561403506E-4</v>
      </c>
      <c r="F61" s="6">
        <f t="shared" si="14"/>
        <v>1.7580872011251758E-4</v>
      </c>
      <c r="G61" s="6">
        <f t="shared" si="14"/>
        <v>1.4671361502347415E-4</v>
      </c>
      <c r="H61" s="6">
        <f t="shared" si="14"/>
        <v>1.2588116817724068E-4</v>
      </c>
      <c r="I61" s="6">
        <f t="shared" si="14"/>
        <v>1.1022927689594356E-4</v>
      </c>
      <c r="J61" s="6">
        <f t="shared" si="14"/>
        <v>9.8039215686274506E-5</v>
      </c>
      <c r="K61" s="6">
        <f t="shared" si="14"/>
        <v>8.827683615819209E-5</v>
      </c>
      <c r="L61" s="6">
        <f t="shared" si="14"/>
        <v>8.0282594733461794E-5</v>
      </c>
      <c r="M61" s="6">
        <f t="shared" si="14"/>
        <v>7.3616018845700819E-5</v>
      </c>
      <c r="N61" s="6">
        <f t="shared" si="14"/>
        <v>6.7971723762914635E-5</v>
      </c>
      <c r="O61" s="6">
        <f t="shared" si="14"/>
        <v>6.3131313131313118E-5</v>
      </c>
      <c r="P61" s="6">
        <f t="shared" si="14"/>
        <v>5.8934464875058934E-5</v>
      </c>
      <c r="Q61" s="6">
        <f t="shared" ref="Q61:Y76" si="15">2/(Q$1-2)/$A61/($A61-(Q$1-4)/(Q$1-2))</f>
        <v>5.5260831122900086E-5</v>
      </c>
      <c r="R61" s="6">
        <f t="shared" si="15"/>
        <v>5.201831044527674E-5</v>
      </c>
      <c r="S61" s="6">
        <f t="shared" si="15"/>
        <v>4.9135220125786159E-5</v>
      </c>
      <c r="T61" s="6">
        <f t="shared" si="15"/>
        <v>4.6554934823091239E-5</v>
      </c>
      <c r="U61" s="6">
        <f t="shared" si="15"/>
        <v>4.4232130219391361E-5</v>
      </c>
      <c r="V61" s="6">
        <f t="shared" si="15"/>
        <v>4.2130097741826756E-5</v>
      </c>
      <c r="W61" s="6">
        <f t="shared" si="15"/>
        <v>4.0218790218790217E-5</v>
      </c>
      <c r="X61" s="6">
        <f t="shared" si="15"/>
        <v>3.8473376423514926E-5</v>
      </c>
      <c r="Y61" s="6">
        <f t="shared" si="15"/>
        <v>3.6873156342182884E-5</v>
      </c>
    </row>
    <row r="62" spans="1:25" x14ac:dyDescent="0.3">
      <c r="A62" s="1">
        <f t="shared" si="10"/>
        <v>49</v>
      </c>
      <c r="B62" s="6">
        <f t="shared" ref="B62:Q77" si="16">2/(B$1-2)/$A62/($A62-(B$1-4)/(B$1-2))</f>
        <v>8.1632653061224482E-4</v>
      </c>
      <c r="C62" s="6">
        <f t="shared" si="16"/>
        <v>4.1649312786339022E-4</v>
      </c>
      <c r="D62" s="6">
        <f t="shared" si="16"/>
        <v>2.7956388034665921E-4</v>
      </c>
      <c r="E62" s="6">
        <f t="shared" si="16"/>
        <v>2.1039343572480537E-4</v>
      </c>
      <c r="F62" s="6">
        <f t="shared" si="16"/>
        <v>1.6866250632484401E-4</v>
      </c>
      <c r="G62" s="6">
        <f t="shared" si="16"/>
        <v>1.4074595355383532E-4</v>
      </c>
      <c r="H62" s="6">
        <f t="shared" si="16"/>
        <v>1.2075836251660427E-4</v>
      </c>
      <c r="I62" s="6">
        <f t="shared" si="16"/>
        <v>1.0574177857671565E-4</v>
      </c>
      <c r="J62" s="6">
        <f t="shared" si="16"/>
        <v>9.4046835323991347E-5</v>
      </c>
      <c r="K62" s="6">
        <f t="shared" si="16"/>
        <v>8.4681175374714206E-5</v>
      </c>
      <c r="L62" s="6">
        <f t="shared" si="16"/>
        <v>7.7011936850211786E-5</v>
      </c>
      <c r="M62" s="6">
        <f t="shared" si="16"/>
        <v>7.0616481886872395E-5</v>
      </c>
      <c r="N62" s="6">
        <f t="shared" si="16"/>
        <v>6.5201799569668126E-5</v>
      </c>
      <c r="O62" s="6">
        <f t="shared" si="16"/>
        <v>6.0558347968267419E-5</v>
      </c>
      <c r="P62" s="6">
        <f t="shared" si="16"/>
        <v>5.6532308214144379E-5</v>
      </c>
      <c r="Q62" s="6">
        <f t="shared" si="16"/>
        <v>5.3008216273522391E-5</v>
      </c>
      <c r="R62" s="6">
        <f t="shared" si="15"/>
        <v>4.9897709695124987E-5</v>
      </c>
      <c r="S62" s="6">
        <f t="shared" si="15"/>
        <v>4.7132016778997973E-5</v>
      </c>
      <c r="T62" s="6">
        <f t="shared" si="15"/>
        <v>4.4656812396731119E-5</v>
      </c>
      <c r="U62" s="6">
        <f t="shared" si="15"/>
        <v>4.2428613857185285E-5</v>
      </c>
      <c r="V62" s="6">
        <f t="shared" si="15"/>
        <v>4.0412204485754696E-5</v>
      </c>
      <c r="W62" s="6">
        <f t="shared" si="15"/>
        <v>3.8578758535550326E-5</v>
      </c>
      <c r="X62" s="6">
        <f t="shared" si="15"/>
        <v>3.6904454367642169E-5</v>
      </c>
      <c r="Y62" s="6">
        <f t="shared" si="15"/>
        <v>3.5369433735365894E-5</v>
      </c>
    </row>
    <row r="63" spans="1:25" x14ac:dyDescent="0.3">
      <c r="A63" s="1">
        <f t="shared" si="10"/>
        <v>50</v>
      </c>
      <c r="B63" s="6">
        <f t="shared" si="16"/>
        <v>7.8431372549019605E-4</v>
      </c>
      <c r="C63" s="6">
        <f t="shared" si="16"/>
        <v>4.0000000000000002E-4</v>
      </c>
      <c r="D63" s="6">
        <f t="shared" si="16"/>
        <v>2.6845637583892615E-4</v>
      </c>
      <c r="E63" s="6">
        <f t="shared" si="16"/>
        <v>2.0202020202020202E-4</v>
      </c>
      <c r="F63" s="6">
        <f t="shared" si="16"/>
        <v>1.6194331983805668E-4</v>
      </c>
      <c r="G63" s="6">
        <f t="shared" si="16"/>
        <v>1.3513513513513511E-4</v>
      </c>
      <c r="H63" s="6">
        <f t="shared" si="16"/>
        <v>1.1594202898550725E-4</v>
      </c>
      <c r="I63" s="6">
        <f t="shared" si="16"/>
        <v>1.0152284263959391E-4</v>
      </c>
      <c r="J63" s="6">
        <f t="shared" si="16"/>
        <v>9.0293453724604963E-5</v>
      </c>
      <c r="K63" s="6">
        <f t="shared" si="16"/>
        <v>8.1300813008130081E-5</v>
      </c>
      <c r="L63" s="6">
        <f t="shared" si="16"/>
        <v>7.3937153419593348E-5</v>
      </c>
      <c r="M63" s="6">
        <f t="shared" si="16"/>
        <v>6.7796610169491525E-5</v>
      </c>
      <c r="N63" s="6">
        <f t="shared" si="16"/>
        <v>6.2597809076682316E-5</v>
      </c>
      <c r="O63" s="6">
        <f t="shared" si="16"/>
        <v>5.8139534883720927E-5</v>
      </c>
      <c r="P63" s="6">
        <f t="shared" si="16"/>
        <v>5.4274084124830395E-5</v>
      </c>
      <c r="Q63" s="6">
        <f t="shared" si="16"/>
        <v>5.0890585241730283E-5</v>
      </c>
      <c r="R63" s="6">
        <f t="shared" si="15"/>
        <v>4.7904191616766461E-5</v>
      </c>
      <c r="S63" s="6">
        <f t="shared" si="15"/>
        <v>4.5248868778280542E-5</v>
      </c>
      <c r="T63" s="6">
        <f t="shared" si="15"/>
        <v>4.2872454448017146E-5</v>
      </c>
      <c r="U63" s="6">
        <f t="shared" si="15"/>
        <v>4.0733197556008144E-5</v>
      </c>
      <c r="V63" s="6">
        <f t="shared" si="15"/>
        <v>3.8797284190106691E-5</v>
      </c>
      <c r="W63" s="6">
        <f t="shared" si="15"/>
        <v>3.7037037037037037E-5</v>
      </c>
      <c r="X63" s="6">
        <f t="shared" si="15"/>
        <v>3.5429583702391491E-5</v>
      </c>
      <c r="Y63" s="6">
        <f t="shared" si="15"/>
        <v>3.3955857385398975E-5</v>
      </c>
    </row>
    <row r="64" spans="1:25" x14ac:dyDescent="0.3">
      <c r="A64" s="1">
        <f t="shared" si="10"/>
        <v>51</v>
      </c>
      <c r="B64" s="6">
        <f t="shared" si="16"/>
        <v>7.5414781297134241E-4</v>
      </c>
      <c r="C64" s="6">
        <f t="shared" si="16"/>
        <v>3.8446751249519417E-4</v>
      </c>
      <c r="D64" s="6">
        <f t="shared" si="16"/>
        <v>2.5799793601651185E-4</v>
      </c>
      <c r="E64" s="6">
        <f t="shared" si="16"/>
        <v>1.9413706076490002E-4</v>
      </c>
      <c r="F64" s="6">
        <f t="shared" si="16"/>
        <v>1.5561780267662621E-4</v>
      </c>
      <c r="G64" s="6">
        <f t="shared" si="16"/>
        <v>1.298532658096351E-4</v>
      </c>
      <c r="H64" s="6">
        <f t="shared" si="16"/>
        <v>1.1140819964349377E-4</v>
      </c>
      <c r="I64" s="6">
        <f t="shared" si="16"/>
        <v>9.7551458394303E-5</v>
      </c>
      <c r="J64" s="6">
        <f t="shared" si="16"/>
        <v>8.6760367863959742E-5</v>
      </c>
      <c r="K64" s="6">
        <f t="shared" si="16"/>
        <v>7.8118896961174903E-5</v>
      </c>
      <c r="L64" s="6">
        <f t="shared" si="16"/>
        <v>7.1042909917590238E-5</v>
      </c>
      <c r="M64" s="6">
        <f t="shared" si="16"/>
        <v>6.5142336004169103E-5</v>
      </c>
      <c r="N64" s="6">
        <f t="shared" si="16"/>
        <v>6.0146758089738963E-5</v>
      </c>
      <c r="O64" s="6">
        <f t="shared" si="16"/>
        <v>5.5862800960840175E-5</v>
      </c>
      <c r="P64" s="6">
        <f t="shared" si="16"/>
        <v>5.2148518982060909E-5</v>
      </c>
      <c r="Q64" s="6">
        <f t="shared" si="16"/>
        <v>4.8897364432057112E-5</v>
      </c>
      <c r="R64" s="6">
        <f t="shared" si="15"/>
        <v>4.6027800791678179E-5</v>
      </c>
      <c r="S64" s="6">
        <f t="shared" si="15"/>
        <v>4.3476370592582922E-5</v>
      </c>
      <c r="T64" s="6">
        <f t="shared" si="15"/>
        <v>4.1192947767342223E-5</v>
      </c>
      <c r="U64" s="6">
        <f t="shared" si="15"/>
        <v>3.9137411451606586E-5</v>
      </c>
      <c r="V64" s="6">
        <f t="shared" si="15"/>
        <v>3.7277268321777377E-5</v>
      </c>
      <c r="W64" s="6">
        <f t="shared" si="15"/>
        <v>3.5585922209174049E-5</v>
      </c>
      <c r="X64" s="6">
        <f t="shared" si="15"/>
        <v>3.4041394335511979E-5</v>
      </c>
      <c r="Y64" s="6">
        <f t="shared" si="15"/>
        <v>3.2625362957162894E-5</v>
      </c>
    </row>
    <row r="65" spans="1:25" x14ac:dyDescent="0.3">
      <c r="A65" s="1">
        <f t="shared" si="10"/>
        <v>52</v>
      </c>
      <c r="B65" s="6">
        <f t="shared" si="16"/>
        <v>7.2568940493468795E-4</v>
      </c>
      <c r="C65" s="6">
        <f t="shared" si="16"/>
        <v>3.6982248520710064E-4</v>
      </c>
      <c r="D65" s="6">
        <f t="shared" si="16"/>
        <v>2.4813895781637717E-4</v>
      </c>
      <c r="E65" s="6">
        <f t="shared" si="16"/>
        <v>1.8670649738610905E-4</v>
      </c>
      <c r="F65" s="6">
        <f t="shared" si="16"/>
        <v>1.4965579167913799E-4</v>
      </c>
      <c r="G65" s="6">
        <f t="shared" si="16"/>
        <v>1.2487512487512488E-4</v>
      </c>
      <c r="H65" s="6">
        <f t="shared" si="16"/>
        <v>1.0713520462824084E-4</v>
      </c>
      <c r="I65" s="6">
        <f t="shared" si="16"/>
        <v>9.3808630393996248E-5</v>
      </c>
      <c r="J65" s="6">
        <f t="shared" si="16"/>
        <v>8.3430669113966293E-5</v>
      </c>
      <c r="K65" s="6">
        <f t="shared" si="16"/>
        <v>7.5120192307692312E-5</v>
      </c>
      <c r="L65" s="6">
        <f t="shared" si="16"/>
        <v>6.8315343626178441E-5</v>
      </c>
      <c r="M65" s="6">
        <f t="shared" si="16"/>
        <v>6.2640942119769483E-5</v>
      </c>
      <c r="N65" s="6">
        <f t="shared" si="16"/>
        <v>5.7836899942163108E-5</v>
      </c>
      <c r="O65" s="6">
        <f t="shared" si="16"/>
        <v>5.3717232488182203E-5</v>
      </c>
      <c r="P65" s="6">
        <f t="shared" si="16"/>
        <v>5.0145421722996688E-5</v>
      </c>
      <c r="Q65" s="6">
        <f t="shared" si="16"/>
        <v>4.70189956742524E-5</v>
      </c>
      <c r="R65" s="6">
        <f t="shared" si="15"/>
        <v>4.4259537930424005E-5</v>
      </c>
      <c r="S65" s="6">
        <f t="shared" si="15"/>
        <v>4.1806020066889623E-5</v>
      </c>
      <c r="T65" s="6">
        <f t="shared" si="15"/>
        <v>3.9610235284797588E-5</v>
      </c>
      <c r="U65" s="6">
        <f t="shared" si="15"/>
        <v>3.7633599277434897E-5</v>
      </c>
      <c r="V65" s="6">
        <f t="shared" si="15"/>
        <v>3.5844863431070325E-5</v>
      </c>
      <c r="W65" s="6">
        <f t="shared" si="15"/>
        <v>3.4218450588557348E-5</v>
      </c>
      <c r="X65" s="6">
        <f t="shared" si="15"/>
        <v>3.2733224222585926E-5</v>
      </c>
      <c r="Y65" s="6">
        <f t="shared" si="15"/>
        <v>3.1371564813652901E-5</v>
      </c>
    </row>
    <row r="66" spans="1:25" x14ac:dyDescent="0.3">
      <c r="A66" s="1">
        <f t="shared" si="10"/>
        <v>53</v>
      </c>
      <c r="B66" s="6">
        <f t="shared" si="16"/>
        <v>6.9881201956673651E-4</v>
      </c>
      <c r="C66" s="6">
        <f t="shared" si="16"/>
        <v>3.5599857600569594E-4</v>
      </c>
      <c r="D66" s="6">
        <f t="shared" si="16"/>
        <v>2.3883448770002386E-4</v>
      </c>
      <c r="E66" s="6">
        <f t="shared" si="16"/>
        <v>1.7969451931716083E-4</v>
      </c>
      <c r="F66" s="6">
        <f t="shared" si="16"/>
        <v>1.4402995823131211E-4</v>
      </c>
      <c r="G66" s="6">
        <f t="shared" si="16"/>
        <v>1.2017786323759162E-4</v>
      </c>
      <c r="H66" s="6">
        <f t="shared" si="16"/>
        <v>1.0310341272296112E-4</v>
      </c>
      <c r="I66" s="6">
        <f t="shared" si="16"/>
        <v>9.0277150853119076E-5</v>
      </c>
      <c r="J66" s="6">
        <f t="shared" si="16"/>
        <v>8.028904054596546E-5</v>
      </c>
      <c r="K66" s="6">
        <f t="shared" si="16"/>
        <v>7.2290898575869299E-5</v>
      </c>
      <c r="L66" s="6">
        <f t="shared" si="16"/>
        <v>6.5741897311156401E-5</v>
      </c>
      <c r="M66" s="6">
        <f t="shared" si="16"/>
        <v>6.0280909036108261E-5</v>
      </c>
      <c r="N66" s="6">
        <f t="shared" si="16"/>
        <v>5.5657594478766628E-5</v>
      </c>
      <c r="O66" s="6">
        <f t="shared" si="16"/>
        <v>5.1692943913155848E-5</v>
      </c>
      <c r="P66" s="6">
        <f t="shared" si="16"/>
        <v>4.8255561453457509E-5</v>
      </c>
      <c r="Q66" s="6">
        <f t="shared" si="16"/>
        <v>4.5246821410795888E-5</v>
      </c>
      <c r="R66" s="6">
        <f t="shared" si="15"/>
        <v>4.2591251756889139E-5</v>
      </c>
      <c r="S66" s="6">
        <f t="shared" si="15"/>
        <v>4.0230116265035996E-5</v>
      </c>
      <c r="T66" s="6">
        <f t="shared" si="15"/>
        <v>3.8117019249094717E-5</v>
      </c>
      <c r="U66" s="6">
        <f t="shared" si="15"/>
        <v>3.6214826349907652E-5</v>
      </c>
      <c r="V66" s="6">
        <f t="shared" si="15"/>
        <v>3.4493463488668896E-5</v>
      </c>
      <c r="W66" s="6">
        <f t="shared" si="15"/>
        <v>3.2928315058118477E-5</v>
      </c>
      <c r="X66" s="6">
        <f t="shared" si="15"/>
        <v>3.1499039279301977E-5</v>
      </c>
      <c r="Y66" s="6">
        <f t="shared" si="15"/>
        <v>3.0188679245283015E-5</v>
      </c>
    </row>
    <row r="67" spans="1:25" x14ac:dyDescent="0.3">
      <c r="A67" s="1">
        <f t="shared" si="10"/>
        <v>54</v>
      </c>
      <c r="B67" s="6">
        <f t="shared" si="16"/>
        <v>6.7340067340067333E-4</v>
      </c>
      <c r="C67" s="6">
        <f t="shared" si="16"/>
        <v>3.4293552812071328E-4</v>
      </c>
      <c r="D67" s="6">
        <f t="shared" si="16"/>
        <v>2.3004370830457787E-4</v>
      </c>
      <c r="E67" s="6">
        <f t="shared" si="16"/>
        <v>1.7307026652821044E-4</v>
      </c>
      <c r="F67" s="6">
        <f t="shared" si="16"/>
        <v>1.3871549452073797E-4</v>
      </c>
      <c r="G67" s="6">
        <f t="shared" si="16"/>
        <v>1.1574074074074073E-4</v>
      </c>
      <c r="H67" s="6">
        <f t="shared" si="16"/>
        <v>9.9295005461225294E-5</v>
      </c>
      <c r="I67" s="6">
        <f t="shared" si="16"/>
        <v>8.6941401495392102E-5</v>
      </c>
      <c r="J67" s="6">
        <f t="shared" si="16"/>
        <v>7.7321580453104446E-5</v>
      </c>
      <c r="K67" s="6">
        <f t="shared" si="16"/>
        <v>6.9618490671122246E-5</v>
      </c>
      <c r="L67" s="6">
        <f t="shared" si="16"/>
        <v>6.3311174422285538E-5</v>
      </c>
      <c r="M67" s="6">
        <f t="shared" si="16"/>
        <v>5.8051782189713225E-5</v>
      </c>
      <c r="N67" s="6">
        <f t="shared" si="16"/>
        <v>5.3599185292383562E-5</v>
      </c>
      <c r="O67" s="6">
        <f t="shared" si="16"/>
        <v>4.9780963759458376E-5</v>
      </c>
      <c r="P67" s="6">
        <f t="shared" si="16"/>
        <v>4.6470560899670061E-5</v>
      </c>
      <c r="Q67" s="6">
        <f t="shared" si="16"/>
        <v>4.3572984749455335E-5</v>
      </c>
      <c r="R67" s="6">
        <f t="shared" si="15"/>
        <v>4.1015544891513881E-5</v>
      </c>
      <c r="S67" s="6">
        <f t="shared" si="15"/>
        <v>3.8741670540833715E-5</v>
      </c>
      <c r="T67" s="6">
        <f t="shared" si="15"/>
        <v>3.6706676944536204E-5</v>
      </c>
      <c r="U67" s="6">
        <f t="shared" si="15"/>
        <v>3.4874799469903051E-5</v>
      </c>
      <c r="V67" s="6">
        <f t="shared" si="15"/>
        <v>3.3217073575817968E-5</v>
      </c>
      <c r="W67" s="6">
        <f t="shared" si="15"/>
        <v>3.1709791983764585E-5</v>
      </c>
      <c r="X67" s="6">
        <f t="shared" si="15"/>
        <v>3.0333363666696999E-5</v>
      </c>
      <c r="Y67" s="6">
        <f t="shared" si="15"/>
        <v>2.9071457642886213E-5</v>
      </c>
    </row>
    <row r="68" spans="1:25" x14ac:dyDescent="0.3">
      <c r="A68" s="1">
        <f t="shared" si="10"/>
        <v>55</v>
      </c>
      <c r="B68" s="6">
        <f t="shared" si="16"/>
        <v>6.4935064935064935E-4</v>
      </c>
      <c r="C68" s="6">
        <f t="shared" si="16"/>
        <v>3.3057851239669419E-4</v>
      </c>
      <c r="D68" s="6">
        <f t="shared" si="16"/>
        <v>2.2172949002217295E-4</v>
      </c>
      <c r="E68" s="6">
        <f t="shared" si="16"/>
        <v>1.6680567139282736E-4</v>
      </c>
      <c r="F68" s="6">
        <f t="shared" si="16"/>
        <v>1.3368983957219252E-4</v>
      </c>
      <c r="G68" s="6">
        <f t="shared" si="16"/>
        <v>1.1154489682097043E-4</v>
      </c>
      <c r="H68" s="6">
        <f t="shared" si="16"/>
        <v>9.5693779904306223E-5</v>
      </c>
      <c r="I68" s="6">
        <f t="shared" si="16"/>
        <v>8.378718056137411E-5</v>
      </c>
      <c r="J68" s="6">
        <f t="shared" si="16"/>
        <v>7.4515648286140089E-5</v>
      </c>
      <c r="K68" s="6">
        <f t="shared" si="16"/>
        <v>6.709158000670915E-5</v>
      </c>
      <c r="L68" s="6">
        <f t="shared" si="16"/>
        <v>6.101281269066504E-5</v>
      </c>
      <c r="M68" s="6">
        <f t="shared" si="16"/>
        <v>5.5944055944055945E-5</v>
      </c>
      <c r="N68" s="6">
        <f t="shared" si="16"/>
        <v>5.165289256198347E-5</v>
      </c>
      <c r="O68" s="6">
        <f t="shared" si="16"/>
        <v>4.7973135044375147E-5</v>
      </c>
      <c r="P68" s="6">
        <f t="shared" si="16"/>
        <v>4.4782803403493058E-5</v>
      </c>
      <c r="Q68" s="6">
        <f t="shared" si="16"/>
        <v>4.1990342221289104E-5</v>
      </c>
      <c r="R68" s="6">
        <f t="shared" si="15"/>
        <v>3.9525691699604744E-5</v>
      </c>
      <c r="S68" s="6">
        <f t="shared" si="15"/>
        <v>3.7334328915437745E-5</v>
      </c>
      <c r="T68" s="6">
        <f t="shared" si="15"/>
        <v>3.5373187124159885E-5</v>
      </c>
      <c r="U68" s="6">
        <f t="shared" si="15"/>
        <v>3.3607797008906062E-5</v>
      </c>
      <c r="V68" s="6">
        <f t="shared" si="15"/>
        <v>3.2010243277848909E-5</v>
      </c>
      <c r="W68" s="6">
        <f t="shared" si="15"/>
        <v>3.0557677616501144E-5</v>
      </c>
      <c r="X68" s="6">
        <f t="shared" si="15"/>
        <v>2.9231218941829874E-5</v>
      </c>
      <c r="Y68" s="6">
        <f t="shared" si="15"/>
        <v>2.8015128169211374E-5</v>
      </c>
    </row>
    <row r="69" spans="1:25" x14ac:dyDescent="0.3">
      <c r="A69" s="1">
        <f t="shared" si="10"/>
        <v>56</v>
      </c>
      <c r="B69" s="6">
        <f t="shared" si="16"/>
        <v>6.2656641604010022E-4</v>
      </c>
      <c r="C69" s="6">
        <f t="shared" si="16"/>
        <v>3.1887755102040814E-4</v>
      </c>
      <c r="D69" s="6">
        <f t="shared" si="16"/>
        <v>2.13857998289136E-4</v>
      </c>
      <c r="E69" s="6">
        <f t="shared" si="16"/>
        <v>1.6087516087516087E-4</v>
      </c>
      <c r="F69" s="6">
        <f t="shared" si="16"/>
        <v>1.2893243940175349E-4</v>
      </c>
      <c r="G69" s="6">
        <f t="shared" si="16"/>
        <v>1.0757314974182443E-4</v>
      </c>
      <c r="H69" s="6">
        <f t="shared" si="16"/>
        <v>9.2284976005906235E-5</v>
      </c>
      <c r="I69" s="6">
        <f t="shared" si="16"/>
        <v>8.0801551389786681E-5</v>
      </c>
      <c r="J69" s="6">
        <f t="shared" si="16"/>
        <v>7.185972980741592E-5</v>
      </c>
      <c r="K69" s="6">
        <f t="shared" si="16"/>
        <v>6.4699792960662531E-5</v>
      </c>
      <c r="L69" s="6">
        <f t="shared" si="16"/>
        <v>5.8837373499646981E-5</v>
      </c>
      <c r="M69" s="6">
        <f t="shared" si="16"/>
        <v>5.3949072075960293E-5</v>
      </c>
      <c r="N69" s="6">
        <f t="shared" si="16"/>
        <v>4.9810719266786219E-5</v>
      </c>
      <c r="O69" s="6">
        <f t="shared" si="16"/>
        <v>4.6262028127313092E-5</v>
      </c>
      <c r="P69" s="6">
        <f t="shared" si="16"/>
        <v>4.3185351528761443E-5</v>
      </c>
      <c r="Q69" s="6">
        <f t="shared" si="16"/>
        <v>4.0492387431162941E-5</v>
      </c>
      <c r="R69" s="6">
        <f t="shared" si="15"/>
        <v>3.8115566397316666E-5</v>
      </c>
      <c r="S69" s="6">
        <f t="shared" si="15"/>
        <v>3.6002304147465431E-5</v>
      </c>
      <c r="T69" s="6">
        <f t="shared" si="15"/>
        <v>3.4111065629690267E-5</v>
      </c>
      <c r="U69" s="6">
        <f t="shared" si="15"/>
        <v>3.2408607726212086E-5</v>
      </c>
      <c r="V69" s="6">
        <f t="shared" si="15"/>
        <v>3.086800839609828E-5</v>
      </c>
      <c r="W69" s="6">
        <f t="shared" si="15"/>
        <v>2.9467232437529467E-5</v>
      </c>
      <c r="X69" s="6">
        <f t="shared" si="15"/>
        <v>2.8188070808433869E-5</v>
      </c>
      <c r="Y69" s="6">
        <f t="shared" si="15"/>
        <v>2.7015344715798571E-5</v>
      </c>
    </row>
    <row r="70" spans="1:25" x14ac:dyDescent="0.3">
      <c r="A70" s="1">
        <f t="shared" si="10"/>
        <v>57</v>
      </c>
      <c r="B70" s="6">
        <f t="shared" si="16"/>
        <v>6.049606775559588E-4</v>
      </c>
      <c r="C70" s="6">
        <f t="shared" si="16"/>
        <v>3.0778701138811941E-4</v>
      </c>
      <c r="D70" s="6">
        <f t="shared" si="16"/>
        <v>2.0639834881320949E-4</v>
      </c>
      <c r="E70" s="6">
        <f t="shared" si="16"/>
        <v>1.5525539512498059E-4</v>
      </c>
      <c r="F70" s="6">
        <f t="shared" si="16"/>
        <v>1.2442453651860148E-4</v>
      </c>
      <c r="G70" s="6">
        <f t="shared" si="16"/>
        <v>1.0380982040901069E-4</v>
      </c>
      <c r="H70" s="6">
        <f t="shared" si="16"/>
        <v>8.9055125122450792E-5</v>
      </c>
      <c r="I70" s="6">
        <f t="shared" si="16"/>
        <v>7.797270955165691E-5</v>
      </c>
      <c r="J70" s="6">
        <f t="shared" si="16"/>
        <v>6.9343318771236394E-5</v>
      </c>
      <c r="K70" s="6">
        <f t="shared" si="16"/>
        <v>6.2433664231753764E-5</v>
      </c>
      <c r="L70" s="6">
        <f t="shared" si="16"/>
        <v>5.6776244819167665E-5</v>
      </c>
      <c r="M70" s="6">
        <f t="shared" si="16"/>
        <v>5.2058930709563226E-5</v>
      </c>
      <c r="N70" s="6">
        <f t="shared" si="16"/>
        <v>4.8065368901706323E-5</v>
      </c>
      <c r="O70" s="6">
        <f t="shared" si="16"/>
        <v>4.464086424713182E-5</v>
      </c>
      <c r="P70" s="6">
        <f t="shared" si="16"/>
        <v>4.1671875651123058E-5</v>
      </c>
      <c r="Q70" s="6">
        <f t="shared" si="16"/>
        <v>3.9073184073770166E-5</v>
      </c>
      <c r="R70" s="6">
        <f t="shared" si="15"/>
        <v>3.6779579977196655E-5</v>
      </c>
      <c r="S70" s="6">
        <f t="shared" si="15"/>
        <v>3.4740316136876839E-5</v>
      </c>
      <c r="T70" s="6">
        <f t="shared" si="15"/>
        <v>3.2915308910174119E-5</v>
      </c>
      <c r="U70" s="6">
        <f t="shared" si="15"/>
        <v>3.1272477092910529E-5</v>
      </c>
      <c r="V70" s="6">
        <f t="shared" si="15"/>
        <v>2.9785839811753492E-5</v>
      </c>
      <c r="W70" s="6">
        <f t="shared" si="15"/>
        <v>2.8434132332451874E-5</v>
      </c>
      <c r="X70" s="6">
        <f t="shared" si="15"/>
        <v>2.7199782401740782E-5</v>
      </c>
      <c r="Y70" s="6">
        <f t="shared" si="15"/>
        <v>2.6068142123510855E-5</v>
      </c>
    </row>
    <row r="71" spans="1:25" x14ac:dyDescent="0.3">
      <c r="A71" s="1">
        <f t="shared" si="10"/>
        <v>58</v>
      </c>
      <c r="B71" s="6">
        <f t="shared" si="16"/>
        <v>5.8445353594389242E-4</v>
      </c>
      <c r="C71" s="6">
        <f t="shared" si="16"/>
        <v>2.9726516052318666E-4</v>
      </c>
      <c r="D71" s="6">
        <f t="shared" si="16"/>
        <v>1.9932230416583617E-4</v>
      </c>
      <c r="E71" s="6">
        <f t="shared" si="16"/>
        <v>1.4992503748125936E-4</v>
      </c>
      <c r="F71" s="6">
        <f t="shared" si="16"/>
        <v>1.2014898474107895E-4</v>
      </c>
      <c r="G71" s="6">
        <f t="shared" si="16"/>
        <v>1.0024057738572574E-4</v>
      </c>
      <c r="H71" s="6">
        <f t="shared" si="16"/>
        <v>8.5991916759824572E-5</v>
      </c>
      <c r="I71" s="6">
        <f t="shared" si="16"/>
        <v>7.5289865984038551E-5</v>
      </c>
      <c r="J71" s="6">
        <f t="shared" si="16"/>
        <v>6.6956812855708064E-5</v>
      </c>
      <c r="K71" s="6">
        <f t="shared" si="16"/>
        <v>6.0284543043163735E-5</v>
      </c>
      <c r="L71" s="6">
        <f t="shared" si="16"/>
        <v>5.4821555835754616E-5</v>
      </c>
      <c r="M71" s="6">
        <f t="shared" si="16"/>
        <v>5.0266411983512615E-5</v>
      </c>
      <c r="N71" s="6">
        <f t="shared" si="16"/>
        <v>4.6410173109945708E-5</v>
      </c>
      <c r="O71" s="6">
        <f t="shared" si="16"/>
        <v>4.3103448275862066E-5</v>
      </c>
      <c r="P71" s="6">
        <f t="shared" si="16"/>
        <v>4.0236591155997261E-5</v>
      </c>
      <c r="Q71" s="6">
        <f t="shared" si="16"/>
        <v>3.772730702482457E-5</v>
      </c>
      <c r="R71" s="6">
        <f t="shared" si="15"/>
        <v>3.5512624738094395E-5</v>
      </c>
      <c r="S71" s="6">
        <f t="shared" si="15"/>
        <v>3.3543539514289547E-5</v>
      </c>
      <c r="T71" s="6">
        <f t="shared" si="15"/>
        <v>3.1781344350866038E-5</v>
      </c>
      <c r="U71" s="6">
        <f t="shared" si="15"/>
        <v>3.0195060088169579E-5</v>
      </c>
      <c r="V71" s="6">
        <f t="shared" si="15"/>
        <v>2.8759598516004715E-5</v>
      </c>
      <c r="W71" s="6">
        <f t="shared" si="15"/>
        <v>2.7454425653415328E-5</v>
      </c>
      <c r="X71" s="6">
        <f t="shared" si="15"/>
        <v>2.6262573206922811E-5</v>
      </c>
      <c r="Y71" s="6">
        <f t="shared" si="15"/>
        <v>2.5169896803423104E-5</v>
      </c>
    </row>
    <row r="72" spans="1:25" x14ac:dyDescent="0.3">
      <c r="A72" s="1">
        <f t="shared" si="10"/>
        <v>59</v>
      </c>
      <c r="B72" s="6">
        <f t="shared" si="16"/>
        <v>5.649717514124294E-4</v>
      </c>
      <c r="C72" s="6">
        <f t="shared" si="16"/>
        <v>2.8727377190462512E-4</v>
      </c>
      <c r="D72" s="6">
        <f t="shared" si="16"/>
        <v>1.926040061633282E-4</v>
      </c>
      <c r="E72" s="6">
        <f t="shared" si="16"/>
        <v>1.4486455164421265E-4</v>
      </c>
      <c r="F72" s="6">
        <f t="shared" si="16"/>
        <v>1.1609008590666359E-4</v>
      </c>
      <c r="G72" s="6">
        <f t="shared" si="16"/>
        <v>9.6852300242130745E-5</v>
      </c>
      <c r="H72" s="6">
        <f t="shared" si="16"/>
        <v>8.3084081090063137E-5</v>
      </c>
      <c r="I72" s="6">
        <f t="shared" si="16"/>
        <v>7.2743143958681894E-5</v>
      </c>
      <c r="J72" s="6">
        <f t="shared" si="16"/>
        <v>6.4691421917453741E-5</v>
      </c>
      <c r="K72" s="6">
        <f t="shared" si="16"/>
        <v>5.8244510454889627E-5</v>
      </c>
      <c r="L72" s="6">
        <f t="shared" si="16"/>
        <v>5.2966101694915259E-5</v>
      </c>
      <c r="M72" s="6">
        <f t="shared" si="16"/>
        <v>4.8564906998203103E-5</v>
      </c>
      <c r="N72" s="6">
        <f t="shared" si="16"/>
        <v>4.4839027889875355E-5</v>
      </c>
      <c r="O72" s="6">
        <f t="shared" si="16"/>
        <v>4.1644109440719606E-5</v>
      </c>
      <c r="P72" s="6">
        <f t="shared" si="16"/>
        <v>3.8874203078836883E-5</v>
      </c>
      <c r="Q72" s="6">
        <f t="shared" si="16"/>
        <v>3.6449790413705119E-5</v>
      </c>
      <c r="R72" s="6">
        <f t="shared" si="15"/>
        <v>3.4310025389418786E-5</v>
      </c>
      <c r="S72" s="6">
        <f t="shared" si="15"/>
        <v>3.2407557442395564E-5</v>
      </c>
      <c r="T72" s="6">
        <f t="shared" si="15"/>
        <v>3.0704986489805943E-5</v>
      </c>
      <c r="U72" s="6">
        <f t="shared" si="15"/>
        <v>2.9172379591003241E-5</v>
      </c>
      <c r="V72" s="6">
        <f t="shared" si="15"/>
        <v>2.7785495971103084E-5</v>
      </c>
      <c r="W72" s="6">
        <f t="shared" si="15"/>
        <v>2.6524495371475558E-5</v>
      </c>
      <c r="X72" s="6">
        <f t="shared" si="15"/>
        <v>2.5372982847863595E-5</v>
      </c>
      <c r="Y72" s="6">
        <f t="shared" si="15"/>
        <v>2.4317292026359943E-5</v>
      </c>
    </row>
    <row r="73" spans="1:25" x14ac:dyDescent="0.3">
      <c r="A73" s="1">
        <f t="shared" si="10"/>
        <v>60</v>
      </c>
      <c r="B73" s="6">
        <f t="shared" si="16"/>
        <v>5.4644808743169399E-4</v>
      </c>
      <c r="C73" s="6">
        <f t="shared" si="16"/>
        <v>2.7777777777777778E-4</v>
      </c>
      <c r="D73" s="6">
        <f t="shared" si="16"/>
        <v>1.8621973929236498E-4</v>
      </c>
      <c r="E73" s="6">
        <f t="shared" si="16"/>
        <v>1.4005602240896358E-4</v>
      </c>
      <c r="F73" s="6">
        <f t="shared" si="16"/>
        <v>1.1223344556677892E-4</v>
      </c>
      <c r="G73" s="6">
        <f t="shared" si="16"/>
        <v>9.3632958801498118E-5</v>
      </c>
      <c r="H73" s="6">
        <f t="shared" si="16"/>
        <v>8.032128514056225E-5</v>
      </c>
      <c r="I73" s="6">
        <f t="shared" si="16"/>
        <v>7.0323488045007034E-5</v>
      </c>
      <c r="J73" s="6">
        <f t="shared" si="16"/>
        <v>6.2539086929330832E-5</v>
      </c>
      <c r="K73" s="6">
        <f t="shared" si="16"/>
        <v>5.6306306306306307E-5</v>
      </c>
      <c r="L73" s="6">
        <f t="shared" si="16"/>
        <v>5.1203277009728623E-5</v>
      </c>
      <c r="M73" s="6">
        <f t="shared" si="16"/>
        <v>4.6948356807511731E-5</v>
      </c>
      <c r="N73" s="6">
        <f t="shared" si="16"/>
        <v>4.3346337234503684E-5</v>
      </c>
      <c r="O73" s="6">
        <f t="shared" si="16"/>
        <v>4.0257648953301122E-5</v>
      </c>
      <c r="P73" s="6">
        <f t="shared" si="16"/>
        <v>3.757985719654265E-5</v>
      </c>
      <c r="Q73" s="6">
        <f t="shared" si="16"/>
        <v>3.5236081747709655E-5</v>
      </c>
      <c r="R73" s="6">
        <f t="shared" si="15"/>
        <v>3.3167495854063019E-5</v>
      </c>
      <c r="S73" s="6">
        <f t="shared" si="15"/>
        <v>3.1328320802005005E-5</v>
      </c>
      <c r="T73" s="6">
        <f t="shared" si="15"/>
        <v>2.9682398337785687E-5</v>
      </c>
      <c r="U73" s="6">
        <f t="shared" si="15"/>
        <v>2.8200789622109419E-5</v>
      </c>
      <c r="V73" s="6">
        <f t="shared" si="15"/>
        <v>2.6860059092130003E-5</v>
      </c>
      <c r="W73" s="6">
        <f t="shared" si="15"/>
        <v>2.564102564102564E-5</v>
      </c>
      <c r="X73" s="6">
        <f t="shared" si="15"/>
        <v>2.452783909737552E-5</v>
      </c>
      <c r="Y73" s="6">
        <f t="shared" si="15"/>
        <v>2.3507287259050301E-5</v>
      </c>
    </row>
    <row r="74" spans="1:25" x14ac:dyDescent="0.3">
      <c r="A74" s="1">
        <f t="shared" si="10"/>
        <v>61</v>
      </c>
      <c r="B74" s="6">
        <f t="shared" si="16"/>
        <v>5.2882072977260709E-4</v>
      </c>
      <c r="C74" s="6">
        <f t="shared" si="16"/>
        <v>2.6874496103198068E-4</v>
      </c>
      <c r="D74" s="6">
        <f t="shared" si="16"/>
        <v>1.8014772113132769E-4</v>
      </c>
      <c r="E74" s="6">
        <f t="shared" si="16"/>
        <v>1.3548299688389108E-4</v>
      </c>
      <c r="F74" s="6">
        <f t="shared" si="16"/>
        <v>1.0856584518510477E-4</v>
      </c>
      <c r="G74" s="6">
        <f t="shared" si="16"/>
        <v>9.0571506204148176E-5</v>
      </c>
      <c r="H74" s="6">
        <f t="shared" si="16"/>
        <v>7.7694040867065501E-5</v>
      </c>
      <c r="I74" s="6">
        <f t="shared" si="16"/>
        <v>6.8022583497721244E-5</v>
      </c>
      <c r="J74" s="6">
        <f t="shared" si="16"/>
        <v>6.0492408202770552E-5</v>
      </c>
      <c r="K74" s="6">
        <f t="shared" si="16"/>
        <v>5.4463264528075812E-5</v>
      </c>
      <c r="L74" s="6">
        <f t="shared" si="16"/>
        <v>4.9527016987766827E-5</v>
      </c>
      <c r="M74" s="6">
        <f t="shared" si="16"/>
        <v>4.5411198401525815E-5</v>
      </c>
      <c r="N74" s="6">
        <f t="shared" si="16"/>
        <v>4.1926963230053246E-5</v>
      </c>
      <c r="O74" s="6">
        <f t="shared" si="16"/>
        <v>3.8939293641213349E-5</v>
      </c>
      <c r="P74" s="6">
        <f t="shared" si="16"/>
        <v>3.6349096724946385E-5</v>
      </c>
      <c r="Q74" s="6">
        <f t="shared" si="16"/>
        <v>3.408200129511605E-5</v>
      </c>
      <c r="R74" s="6">
        <f t="shared" si="15"/>
        <v>3.2081101023387125E-5</v>
      </c>
      <c r="S74" s="6">
        <f t="shared" si="15"/>
        <v>3.0302112057210386E-5</v>
      </c>
      <c r="T74" s="6">
        <f t="shared" si="15"/>
        <v>2.8710057133013691E-5</v>
      </c>
      <c r="U74" s="6">
        <f t="shared" si="15"/>
        <v>2.7276942800250946E-5</v>
      </c>
      <c r="V74" s="6">
        <f t="shared" si="15"/>
        <v>2.5980099243979112E-5</v>
      </c>
      <c r="W74" s="6">
        <f t="shared" si="15"/>
        <v>2.4800972198110166E-5</v>
      </c>
      <c r="X74" s="6">
        <f t="shared" si="15"/>
        <v>2.3724229555645179E-5</v>
      </c>
      <c r="Y74" s="6">
        <f t="shared" si="15"/>
        <v>2.2737091016575339E-5</v>
      </c>
    </row>
    <row r="75" spans="1:25" x14ac:dyDescent="0.3">
      <c r="A75" s="1">
        <f t="shared" si="10"/>
        <v>62</v>
      </c>
      <c r="B75" s="6">
        <f t="shared" si="16"/>
        <v>5.1203277009728623E-4</v>
      </c>
      <c r="C75" s="6">
        <f t="shared" si="16"/>
        <v>2.6014568158168571E-4</v>
      </c>
      <c r="D75" s="6">
        <f t="shared" si="16"/>
        <v>1.7436791630340016E-4</v>
      </c>
      <c r="E75" s="6">
        <f t="shared" si="16"/>
        <v>1.3113034356150013E-4</v>
      </c>
      <c r="F75" s="6">
        <f t="shared" si="16"/>
        <v>1.0507512871703268E-4</v>
      </c>
      <c r="G75" s="6">
        <f t="shared" si="16"/>
        <v>8.765778401122018E-5</v>
      </c>
      <c r="H75" s="6">
        <f t="shared" si="16"/>
        <v>7.5193623580720355E-5</v>
      </c>
      <c r="I75" s="6">
        <f t="shared" si="16"/>
        <v>6.5832784726793938E-5</v>
      </c>
      <c r="J75" s="6">
        <f t="shared" si="16"/>
        <v>5.8544581698963765E-5</v>
      </c>
      <c r="K75" s="6">
        <f t="shared" si="16"/>
        <v>5.2709255745308875E-5</v>
      </c>
      <c r="L75" s="6">
        <f t="shared" si="16"/>
        <v>4.7931745194842545E-5</v>
      </c>
      <c r="M75" s="6">
        <f t="shared" si="16"/>
        <v>4.3948316779467343E-5</v>
      </c>
      <c r="N75" s="6">
        <f t="shared" si="16"/>
        <v>4.0576181781294382E-5</v>
      </c>
      <c r="O75" s="6">
        <f t="shared" si="16"/>
        <v>3.7684654808561954E-5</v>
      </c>
      <c r="P75" s="6">
        <f t="shared" si="16"/>
        <v>3.5177823899813559E-5</v>
      </c>
      <c r="Q75" s="6">
        <f t="shared" si="16"/>
        <v>3.298370604921169E-5</v>
      </c>
      <c r="R75" s="6">
        <f t="shared" si="15"/>
        <v>3.1047222825918222E-5</v>
      </c>
      <c r="S75" s="6">
        <f t="shared" si="15"/>
        <v>2.9325513196480938E-5</v>
      </c>
      <c r="T75" s="6">
        <f t="shared" si="15"/>
        <v>2.7784723958767467E-5</v>
      </c>
      <c r="U75" s="6">
        <f t="shared" si="15"/>
        <v>2.639776146982736E-5</v>
      </c>
      <c r="V75" s="6">
        <f t="shared" si="15"/>
        <v>2.5142684735876097E-5</v>
      </c>
      <c r="W75" s="6">
        <f t="shared" si="15"/>
        <v>2.4001536098310292E-5</v>
      </c>
      <c r="X75" s="6">
        <f t="shared" si="15"/>
        <v>2.2959476523935252E-5</v>
      </c>
      <c r="Y75" s="6">
        <f t="shared" si="15"/>
        <v>2.2004136777714207E-5</v>
      </c>
    </row>
    <row r="76" spans="1:25" x14ac:dyDescent="0.3">
      <c r="A76" s="1">
        <f t="shared" si="10"/>
        <v>63</v>
      </c>
      <c r="B76" s="6">
        <f t="shared" si="16"/>
        <v>4.96031746031746E-4</v>
      </c>
      <c r="C76" s="6">
        <f t="shared" si="16"/>
        <v>2.5195263290501383E-4</v>
      </c>
      <c r="D76" s="6">
        <f t="shared" si="16"/>
        <v>1.6886187098953055E-4</v>
      </c>
      <c r="E76" s="6">
        <f t="shared" si="16"/>
        <v>1.2698412698412698E-4</v>
      </c>
      <c r="F76" s="6">
        <f t="shared" si="16"/>
        <v>1.0175010175010176E-4</v>
      </c>
      <c r="G76" s="6">
        <f t="shared" si="16"/>
        <v>8.4882437823614282E-5</v>
      </c>
      <c r="H76" s="6">
        <f t="shared" si="16"/>
        <v>7.2811999417504014E-5</v>
      </c>
      <c r="I76" s="6">
        <f t="shared" si="16"/>
        <v>6.3747051698858923E-5</v>
      </c>
      <c r="J76" s="6">
        <f t="shared" si="16"/>
        <v>5.6689342403628114E-5</v>
      </c>
      <c r="K76" s="6">
        <f t="shared" si="16"/>
        <v>5.1038636247639462E-5</v>
      </c>
      <c r="L76" s="6">
        <f t="shared" si="16"/>
        <v>4.6412327114081504E-5</v>
      </c>
      <c r="M76" s="6">
        <f t="shared" si="16"/>
        <v>4.2555002340525128E-5</v>
      </c>
      <c r="N76" s="6">
        <f t="shared" si="16"/>
        <v>3.9289643250039289E-5</v>
      </c>
      <c r="O76" s="6">
        <f t="shared" si="16"/>
        <v>3.6489691662105454E-5</v>
      </c>
      <c r="P76" s="6">
        <f t="shared" si="16"/>
        <v>3.4062265821922478E-5</v>
      </c>
      <c r="Q76" s="6">
        <f t="shared" si="16"/>
        <v>3.1937657692184855E-5</v>
      </c>
      <c r="R76" s="6">
        <f t="shared" si="15"/>
        <v>3.006253006253006E-5</v>
      </c>
      <c r="S76" s="6">
        <f t="shared" si="15"/>
        <v>2.8395377232586533E-5</v>
      </c>
      <c r="T76" s="6">
        <f t="shared" si="15"/>
        <v>2.6903416733925207E-5</v>
      </c>
      <c r="U76" s="6">
        <f t="shared" si="15"/>
        <v>2.5560412033841985E-5</v>
      </c>
      <c r="V76" s="6">
        <f t="shared" si="15"/>
        <v>2.4345116369656243E-5</v>
      </c>
      <c r="W76" s="6">
        <f t="shared" si="15"/>
        <v>2.3240140370447838E-5</v>
      </c>
      <c r="X76" s="6">
        <f t="shared" si="15"/>
        <v>2.2231114668089458E-5</v>
      </c>
      <c r="Y76" s="6">
        <f t="shared" si="15"/>
        <v>2.1306061574517948E-5</v>
      </c>
    </row>
    <row r="77" spans="1:25" x14ac:dyDescent="0.3">
      <c r="A77" s="1">
        <f t="shared" si="10"/>
        <v>64</v>
      </c>
      <c r="B77" s="6">
        <f t="shared" si="16"/>
        <v>4.807692307692308E-4</v>
      </c>
      <c r="C77" s="6">
        <f t="shared" si="16"/>
        <v>2.44140625E-4</v>
      </c>
      <c r="D77" s="6">
        <f t="shared" si="16"/>
        <v>1.6361256544502619E-4</v>
      </c>
      <c r="E77" s="6">
        <f t="shared" si="16"/>
        <v>1.2303149606299212E-4</v>
      </c>
      <c r="F77" s="6">
        <f t="shared" si="16"/>
        <v>9.8580441640378559E-5</v>
      </c>
      <c r="G77" s="6">
        <f t="shared" si="16"/>
        <v>8.2236842105263156E-5</v>
      </c>
      <c r="H77" s="6">
        <f t="shared" si="16"/>
        <v>7.0541760722347624E-5</v>
      </c>
      <c r="I77" s="6">
        <f t="shared" si="16"/>
        <v>6.1758893280632407E-5</v>
      </c>
      <c r="J77" s="6">
        <f t="shared" si="16"/>
        <v>5.4920913884007027E-5</v>
      </c>
      <c r="K77" s="6">
        <f t="shared" si="16"/>
        <v>4.9446202531645569E-5</v>
      </c>
      <c r="L77" s="6">
        <f t="shared" si="16"/>
        <v>4.4964028776978418E-5</v>
      </c>
      <c r="M77" s="6">
        <f t="shared" si="16"/>
        <v>4.1226912928759893E-5</v>
      </c>
      <c r="N77" s="6">
        <f t="shared" si="16"/>
        <v>3.806333739342266E-5</v>
      </c>
      <c r="O77" s="6">
        <f t="shared" si="16"/>
        <v>3.5350678733031671E-5</v>
      </c>
      <c r="P77" s="6">
        <f t="shared" si="16"/>
        <v>3.2998944033790916E-5</v>
      </c>
      <c r="Q77" s="6">
        <f t="shared" ref="Q77:Y92" si="17">2/(Q$1-2)/$A77/($A77-(Q$1-4)/(Q$1-2))</f>
        <v>3.0940594059405941E-5</v>
      </c>
      <c r="R77" s="6">
        <f t="shared" si="17"/>
        <v>2.912395153774464E-5</v>
      </c>
      <c r="S77" s="6">
        <f t="shared" si="17"/>
        <v>2.7508802816901406E-5</v>
      </c>
      <c r="T77" s="6">
        <f t="shared" si="17"/>
        <v>2.6063386155129273E-5</v>
      </c>
      <c r="U77" s="6">
        <f t="shared" si="17"/>
        <v>2.4762282091917592E-5</v>
      </c>
      <c r="V77" s="6">
        <f t="shared" si="17"/>
        <v>2.3584905660377357E-5</v>
      </c>
      <c r="W77" s="6">
        <f t="shared" si="17"/>
        <v>2.2514409221902016E-5</v>
      </c>
      <c r="X77" s="6">
        <f t="shared" si="17"/>
        <v>2.1536871123363198E-5</v>
      </c>
      <c r="Y77" s="6">
        <f t="shared" si="17"/>
        <v>2.0640686922060763E-5</v>
      </c>
    </row>
    <row r="78" spans="1:25" x14ac:dyDescent="0.3">
      <c r="A78" s="1">
        <f t="shared" si="10"/>
        <v>65</v>
      </c>
      <c r="B78" s="6">
        <f t="shared" ref="B78:Q93" si="18">2/(B$1-2)/$A78/($A78-(B$1-4)/(B$1-2))</f>
        <v>4.662004662004662E-4</v>
      </c>
      <c r="C78" s="6">
        <f t="shared" si="18"/>
        <v>2.366863905325444E-4</v>
      </c>
      <c r="D78" s="6">
        <f t="shared" si="18"/>
        <v>1.586042823156225E-4</v>
      </c>
      <c r="E78" s="6">
        <f t="shared" si="18"/>
        <v>1.1926058437686345E-4</v>
      </c>
      <c r="F78" s="6">
        <f t="shared" si="18"/>
        <v>9.5556617295747726E-5</v>
      </c>
      <c r="G78" s="6">
        <f t="shared" si="18"/>
        <v>7.9713033080908741E-5</v>
      </c>
      <c r="H78" s="6">
        <f t="shared" si="18"/>
        <v>6.8376068376068368E-5</v>
      </c>
      <c r="I78" s="6">
        <f t="shared" si="18"/>
        <v>5.9862316671655197E-5</v>
      </c>
      <c r="J78" s="6">
        <f t="shared" si="18"/>
        <v>5.3233963268565339E-5</v>
      </c>
      <c r="K78" s="6">
        <f t="shared" si="18"/>
        <v>4.7927150730889044E-5</v>
      </c>
      <c r="L78" s="6">
        <f t="shared" si="18"/>
        <v>4.3582479843103068E-5</v>
      </c>
      <c r="M78" s="6">
        <f t="shared" si="18"/>
        <v>3.996003996003996E-5</v>
      </c>
      <c r="N78" s="6">
        <f t="shared" si="18"/>
        <v>3.6893562073418185E-5</v>
      </c>
      <c r="O78" s="6">
        <f t="shared" si="18"/>
        <v>3.4264176803152308E-5</v>
      </c>
      <c r="P78" s="6">
        <f t="shared" si="18"/>
        <v>3.1984647369262754E-5</v>
      </c>
      <c r="Q78" s="6">
        <f t="shared" si="18"/>
        <v>2.99895036737142E-5</v>
      </c>
      <c r="R78" s="6">
        <f t="shared" si="17"/>
        <v>2.822865208186309E-5</v>
      </c>
      <c r="S78" s="6">
        <f t="shared" si="17"/>
        <v>2.6663111585121983E-5</v>
      </c>
      <c r="T78" s="6">
        <f t="shared" si="17"/>
        <v>2.5262094227611468E-5</v>
      </c>
      <c r="U78" s="6">
        <f t="shared" si="17"/>
        <v>2.400096003840154E-5</v>
      </c>
      <c r="V78" s="6">
        <f t="shared" si="17"/>
        <v>2.285975540061721E-5</v>
      </c>
      <c r="W78" s="6">
        <f t="shared" si="17"/>
        <v>2.1822149481723947E-5</v>
      </c>
      <c r="X78" s="6">
        <f t="shared" si="17"/>
        <v>2.0874647740319383E-5</v>
      </c>
      <c r="Y78" s="6">
        <f t="shared" si="17"/>
        <v>2.0006001800540163E-5</v>
      </c>
    </row>
    <row r="79" spans="1:25" x14ac:dyDescent="0.3">
      <c r="A79" s="1">
        <f t="shared" si="10"/>
        <v>66</v>
      </c>
      <c r="B79" s="6">
        <f t="shared" si="18"/>
        <v>4.5228403437358661E-4</v>
      </c>
      <c r="C79" s="6">
        <f t="shared" si="18"/>
        <v>2.295684113865932E-4</v>
      </c>
      <c r="D79" s="6">
        <f t="shared" si="18"/>
        <v>1.5382248884786954E-4</v>
      </c>
      <c r="E79" s="6">
        <f t="shared" si="18"/>
        <v>1.1566042100393245E-4</v>
      </c>
      <c r="F79" s="6">
        <f t="shared" si="18"/>
        <v>9.2669817440459631E-5</v>
      </c>
      <c r="G79" s="6">
        <f t="shared" si="18"/>
        <v>7.7303648732220153E-5</v>
      </c>
      <c r="H79" s="6">
        <f t="shared" si="18"/>
        <v>6.6308600225449234E-5</v>
      </c>
      <c r="I79" s="6">
        <f t="shared" si="18"/>
        <v>5.8051782189713225E-5</v>
      </c>
      <c r="J79" s="6">
        <f t="shared" si="18"/>
        <v>5.1623560993237307E-5</v>
      </c>
      <c r="K79" s="6">
        <f t="shared" si="18"/>
        <v>4.6477040342071015E-5</v>
      </c>
      <c r="L79" s="6">
        <f t="shared" si="18"/>
        <v>4.2263640590000422E-5</v>
      </c>
      <c r="M79" s="6">
        <f t="shared" si="18"/>
        <v>3.8750678136867386E-5</v>
      </c>
      <c r="N79" s="6">
        <f t="shared" si="18"/>
        <v>3.5776895281027506E-5</v>
      </c>
      <c r="O79" s="6">
        <f t="shared" si="18"/>
        <v>3.322700691121744E-5</v>
      </c>
      <c r="P79" s="6">
        <f t="shared" si="18"/>
        <v>3.1016407679662539E-5</v>
      </c>
      <c r="Q79" s="6">
        <f t="shared" si="18"/>
        <v>2.9081602977956145E-5</v>
      </c>
      <c r="R79" s="6">
        <f t="shared" si="17"/>
        <v>2.7374011113848508E-5</v>
      </c>
      <c r="S79" s="6">
        <f t="shared" si="17"/>
        <v>2.5855827903609471E-5</v>
      </c>
      <c r="T79" s="6">
        <f t="shared" si="17"/>
        <v>2.449719507116435E-5</v>
      </c>
      <c r="U79" s="6">
        <f t="shared" si="17"/>
        <v>2.3274216822603923E-5</v>
      </c>
      <c r="V79" s="6">
        <f t="shared" si="17"/>
        <v>2.2167542284586904E-5</v>
      </c>
      <c r="W79" s="6">
        <f t="shared" si="17"/>
        <v>2.1161334010496022E-5</v>
      </c>
      <c r="X79" s="6">
        <f t="shared" si="17"/>
        <v>2.0242505212445094E-5</v>
      </c>
      <c r="Y79" s="6">
        <f t="shared" si="17"/>
        <v>1.9400147441120552E-5</v>
      </c>
    </row>
    <row r="80" spans="1:25" x14ac:dyDescent="0.3">
      <c r="A80" s="1">
        <f t="shared" ref="A80:A143" si="19">A79+1</f>
        <v>67</v>
      </c>
      <c r="B80" s="6">
        <f t="shared" si="18"/>
        <v>4.3898156277436348E-4</v>
      </c>
      <c r="C80" s="6">
        <f t="shared" si="18"/>
        <v>2.227667631989307E-4</v>
      </c>
      <c r="D80" s="6">
        <f t="shared" si="18"/>
        <v>1.4925373134328356E-4</v>
      </c>
      <c r="E80" s="6">
        <f t="shared" si="18"/>
        <v>1.122208506340478E-4</v>
      </c>
      <c r="F80" s="6">
        <f t="shared" si="18"/>
        <v>8.991188635137565E-5</v>
      </c>
      <c r="G80" s="6">
        <f t="shared" si="18"/>
        <v>7.5001875046876182E-5</v>
      </c>
      <c r="H80" s="6">
        <f t="shared" si="18"/>
        <v>6.4333504889346364E-5</v>
      </c>
      <c r="I80" s="6">
        <f t="shared" si="18"/>
        <v>5.6322162771050409E-5</v>
      </c>
      <c r="J80" s="6">
        <f t="shared" si="18"/>
        <v>5.0085144746068307E-5</v>
      </c>
      <c r="K80" s="6">
        <f t="shared" si="18"/>
        <v>4.5091761735130992E-5</v>
      </c>
      <c r="L80" s="6">
        <f t="shared" si="18"/>
        <v>4.1003772347055926E-5</v>
      </c>
      <c r="M80" s="6">
        <f t="shared" si="18"/>
        <v>3.7595398323245232E-5</v>
      </c>
      <c r="N80" s="6">
        <f t="shared" si="18"/>
        <v>3.4710170079833387E-5</v>
      </c>
      <c r="O80" s="6">
        <f t="shared" si="18"/>
        <v>3.2236227071983498E-5</v>
      </c>
      <c r="P80" s="6">
        <f t="shared" si="18"/>
        <v>3.0091478093403944E-5</v>
      </c>
      <c r="Q80" s="6">
        <f t="shared" si="18"/>
        <v>2.8214315943909938E-5</v>
      </c>
      <c r="R80" s="6">
        <f t="shared" si="17"/>
        <v>2.6557603441865402E-5</v>
      </c>
      <c r="S80" s="6">
        <f t="shared" si="17"/>
        <v>2.5084660729963624E-5</v>
      </c>
      <c r="T80" s="6">
        <f t="shared" si="17"/>
        <v>2.3766517729822222E-5</v>
      </c>
      <c r="U80" s="6">
        <f t="shared" si="17"/>
        <v>2.257998961320478E-5</v>
      </c>
      <c r="V80" s="6">
        <f t="shared" si="17"/>
        <v>2.1506301346294462E-5</v>
      </c>
      <c r="W80" s="6">
        <f t="shared" si="17"/>
        <v>2.0530086842267344E-5</v>
      </c>
      <c r="X80" s="6">
        <f t="shared" si="17"/>
        <v>1.9638648860958365E-5</v>
      </c>
      <c r="Y80" s="6">
        <f t="shared" si="17"/>
        <v>1.8821403700287969E-5</v>
      </c>
    </row>
    <row r="81" spans="1:25" x14ac:dyDescent="0.3">
      <c r="A81" s="1">
        <f t="shared" si="19"/>
        <v>68</v>
      </c>
      <c r="B81" s="6">
        <f t="shared" si="18"/>
        <v>4.2625745950554135E-4</v>
      </c>
      <c r="C81" s="6">
        <f t="shared" si="18"/>
        <v>2.1626297577854672E-4</v>
      </c>
      <c r="D81" s="6">
        <f t="shared" si="18"/>
        <v>1.4488554042306576E-4</v>
      </c>
      <c r="E81" s="6">
        <f t="shared" si="18"/>
        <v>1.0893246187363834E-4</v>
      </c>
      <c r="F81" s="6">
        <f t="shared" si="18"/>
        <v>8.7275266189561869E-5</v>
      </c>
      <c r="G81" s="6">
        <f t="shared" si="18"/>
        <v>7.280139778683751E-5</v>
      </c>
      <c r="H81" s="6">
        <f t="shared" si="18"/>
        <v>6.2445360309728982E-5</v>
      </c>
      <c r="I81" s="6">
        <f t="shared" si="18"/>
        <v>5.4668707631751582E-5</v>
      </c>
      <c r="J81" s="6">
        <f t="shared" si="18"/>
        <v>4.8614487117160904E-5</v>
      </c>
      <c r="K81" s="6">
        <f t="shared" si="18"/>
        <v>4.3767507002801121E-5</v>
      </c>
      <c r="L81" s="6">
        <f t="shared" si="18"/>
        <v>3.9799410968717664E-5</v>
      </c>
      <c r="M81" s="6">
        <f t="shared" si="18"/>
        <v>3.6491023208290758E-5</v>
      </c>
      <c r="N81" s="6">
        <f t="shared" si="18"/>
        <v>3.3690452125867531E-5</v>
      </c>
      <c r="O81" s="6">
        <f t="shared" si="18"/>
        <v>3.1289111389236544E-5</v>
      </c>
      <c r="P81" s="6">
        <f t="shared" si="18"/>
        <v>2.9207313511303225E-5</v>
      </c>
      <c r="Q81" s="6">
        <f t="shared" si="18"/>
        <v>2.738525577828897E-5</v>
      </c>
      <c r="R81" s="6">
        <f t="shared" si="17"/>
        <v>2.5777182038459553E-5</v>
      </c>
      <c r="S81" s="6">
        <f t="shared" si="17"/>
        <v>2.434748733930658E-5</v>
      </c>
      <c r="T81" s="6">
        <f t="shared" si="17"/>
        <v>2.3068050749711647E-5</v>
      </c>
      <c r="U81" s="6">
        <f t="shared" si="17"/>
        <v>2.1916367142982382E-5</v>
      </c>
      <c r="V81" s="6">
        <f t="shared" si="17"/>
        <v>2.0874211998497056E-5</v>
      </c>
      <c r="W81" s="6">
        <f t="shared" si="17"/>
        <v>1.9926669854933846E-5</v>
      </c>
      <c r="X81" s="6">
        <f t="shared" si="17"/>
        <v>1.9061415881971712E-5</v>
      </c>
      <c r="Y81" s="6">
        <f t="shared" si="17"/>
        <v>1.8268176835951774E-5</v>
      </c>
    </row>
    <row r="82" spans="1:25" x14ac:dyDescent="0.3">
      <c r="A82" s="1">
        <f t="shared" si="19"/>
        <v>69</v>
      </c>
      <c r="B82" s="6">
        <f t="shared" si="18"/>
        <v>4.1407867494824016E-4</v>
      </c>
      <c r="C82" s="6">
        <f t="shared" si="18"/>
        <v>2.1003990758244068E-4</v>
      </c>
      <c r="D82" s="6">
        <f t="shared" si="18"/>
        <v>1.4070634585619811E-4</v>
      </c>
      <c r="E82" s="6">
        <f t="shared" si="18"/>
        <v>1.0578652279699567E-4</v>
      </c>
      <c r="F82" s="6">
        <f t="shared" si="18"/>
        <v>8.4752945164844466E-5</v>
      </c>
      <c r="G82" s="6">
        <f t="shared" si="18"/>
        <v>7.0696359137504419E-5</v>
      </c>
      <c r="H82" s="6">
        <f t="shared" si="18"/>
        <v>6.0639136498696244E-5</v>
      </c>
      <c r="I82" s="6">
        <f t="shared" si="18"/>
        <v>5.3087009608748742E-5</v>
      </c>
      <c r="J82" s="6">
        <f t="shared" si="18"/>
        <v>4.7207666525043664E-5</v>
      </c>
      <c r="K82" s="6">
        <f t="shared" si="18"/>
        <v>4.2500743763015853E-5</v>
      </c>
      <c r="L82" s="6">
        <f t="shared" si="18"/>
        <v>3.8647342995169083E-5</v>
      </c>
      <c r="M82" s="6">
        <f t="shared" si="18"/>
        <v>3.5434605435668471E-5</v>
      </c>
      <c r="N82" s="6">
        <f t="shared" si="18"/>
        <v>3.2715019465436581E-5</v>
      </c>
      <c r="O82" s="6">
        <f t="shared" si="18"/>
        <v>3.0383131285510282E-5</v>
      </c>
      <c r="P82" s="6">
        <f t="shared" si="18"/>
        <v>2.8361553078646583E-5</v>
      </c>
      <c r="Q82" s="6">
        <f t="shared" si="18"/>
        <v>2.6592208482914508E-5</v>
      </c>
      <c r="R82" s="6">
        <f t="shared" si="17"/>
        <v>2.5030662561638003E-5</v>
      </c>
      <c r="S82" s="6">
        <f t="shared" si="17"/>
        <v>2.3642338700144217E-5</v>
      </c>
      <c r="T82" s="6">
        <f t="shared" si="17"/>
        <v>2.2399928320229373E-5</v>
      </c>
      <c r="U82" s="6">
        <f t="shared" si="17"/>
        <v>2.1281576539190024E-5</v>
      </c>
      <c r="V82" s="6">
        <f t="shared" si="17"/>
        <v>2.0269585486976791E-5</v>
      </c>
      <c r="W82" s="6">
        <f t="shared" si="17"/>
        <v>1.934947079197384E-5</v>
      </c>
      <c r="X82" s="6">
        <f t="shared" si="17"/>
        <v>1.8509263886575232E-5</v>
      </c>
      <c r="Y82" s="6">
        <f t="shared" si="17"/>
        <v>1.7738988522874426E-5</v>
      </c>
    </row>
    <row r="83" spans="1:25" x14ac:dyDescent="0.3">
      <c r="A83" s="1">
        <f t="shared" si="19"/>
        <v>70</v>
      </c>
      <c r="B83" s="6">
        <f t="shared" si="18"/>
        <v>4.0241448692152917E-4</v>
      </c>
      <c r="C83" s="6">
        <f t="shared" si="18"/>
        <v>2.040816326530612E-4</v>
      </c>
      <c r="D83" s="6">
        <f t="shared" si="18"/>
        <v>1.3670539986329459E-4</v>
      </c>
      <c r="E83" s="6">
        <f t="shared" si="18"/>
        <v>1.0277492291880781E-4</v>
      </c>
      <c r="F83" s="6">
        <f t="shared" si="18"/>
        <v>8.2338410868670233E-5</v>
      </c>
      <c r="G83" s="6">
        <f t="shared" si="18"/>
        <v>6.8681318681318681E-5</v>
      </c>
      <c r="H83" s="6">
        <f t="shared" si="18"/>
        <v>5.8910162002945493E-5</v>
      </c>
      <c r="I83" s="6">
        <f t="shared" si="18"/>
        <v>5.1572975760701392E-5</v>
      </c>
      <c r="J83" s="6">
        <f t="shared" si="18"/>
        <v>4.5861041045631731E-5</v>
      </c>
      <c r="K83" s="6">
        <f t="shared" si="18"/>
        <v>4.1288191577208919E-5</v>
      </c>
      <c r="L83" s="6">
        <f t="shared" si="18"/>
        <v>3.7544584193730051E-5</v>
      </c>
      <c r="M83" s="6">
        <f t="shared" si="18"/>
        <v>3.4423407917383816E-5</v>
      </c>
      <c r="N83" s="6">
        <f t="shared" si="18"/>
        <v>3.1781344350866038E-5</v>
      </c>
      <c r="O83" s="6">
        <f t="shared" si="18"/>
        <v>2.9515938606847696E-5</v>
      </c>
      <c r="P83" s="6">
        <f t="shared" si="18"/>
        <v>2.7552004408320703E-5</v>
      </c>
      <c r="Q83" s="6">
        <f t="shared" si="18"/>
        <v>2.5833118057349522E-5</v>
      </c>
      <c r="R83" s="6">
        <f t="shared" si="17"/>
        <v>2.4316109422492398E-5</v>
      </c>
      <c r="S83" s="6">
        <f t="shared" si="17"/>
        <v>2.2967386311437756E-5</v>
      </c>
      <c r="T83" s="6">
        <f t="shared" si="17"/>
        <v>2.1760417800021757E-5</v>
      </c>
      <c r="U83" s="6">
        <f t="shared" si="17"/>
        <v>2.0673971469919374E-5</v>
      </c>
      <c r="V83" s="6">
        <f t="shared" si="17"/>
        <v>1.9690853598503492E-5</v>
      </c>
      <c r="W83" s="6">
        <f t="shared" si="17"/>
        <v>1.8796992481203007E-5</v>
      </c>
      <c r="X83" s="6">
        <f t="shared" si="17"/>
        <v>1.7980760586172796E-5</v>
      </c>
      <c r="Y83" s="6">
        <f t="shared" si="17"/>
        <v>1.7232465965879716E-5</v>
      </c>
    </row>
    <row r="84" spans="1:25" x14ac:dyDescent="0.3">
      <c r="A84" s="1">
        <f t="shared" si="19"/>
        <v>71</v>
      </c>
      <c r="B84" s="6">
        <f t="shared" si="18"/>
        <v>3.9123630672926448E-4</v>
      </c>
      <c r="C84" s="6">
        <f t="shared" si="18"/>
        <v>1.9837333862328903E-4</v>
      </c>
      <c r="D84" s="6">
        <f t="shared" si="18"/>
        <v>1.3287270794578793E-4</v>
      </c>
      <c r="E84" s="6">
        <f t="shared" si="18"/>
        <v>9.9890120867046251E-5</v>
      </c>
      <c r="F84" s="6">
        <f t="shared" si="18"/>
        <v>8.0025608194622276E-5</v>
      </c>
      <c r="G84" s="6">
        <f t="shared" si="18"/>
        <v>6.6751218209732332E-5</v>
      </c>
      <c r="H84" s="6">
        <f t="shared" si="18"/>
        <v>5.7254093667697226E-5</v>
      </c>
      <c r="I84" s="6">
        <f t="shared" si="18"/>
        <v>5.0122800862112174E-5</v>
      </c>
      <c r="J84" s="6">
        <f t="shared" si="18"/>
        <v>4.4571224817257967E-5</v>
      </c>
      <c r="K84" s="6">
        <f t="shared" si="18"/>
        <v>4.0126800690180975E-5</v>
      </c>
      <c r="L84" s="6">
        <f t="shared" si="18"/>
        <v>3.6488360213092021E-5</v>
      </c>
      <c r="M84" s="6">
        <f t="shared" si="18"/>
        <v>3.3454886086112878E-5</v>
      </c>
      <c r="N84" s="6">
        <f t="shared" si="18"/>
        <v>3.0887076847047197E-5</v>
      </c>
      <c r="O84" s="6">
        <f t="shared" si="18"/>
        <v>2.8685350391555032E-5</v>
      </c>
      <c r="P84" s="6">
        <f t="shared" si="18"/>
        <v>2.6776629357896424E-5</v>
      </c>
      <c r="Q84" s="6">
        <f t="shared" si="18"/>
        <v>2.5106073159097185E-5</v>
      </c>
      <c r="R84" s="6">
        <f t="shared" si="17"/>
        <v>2.3631723225257583E-5</v>
      </c>
      <c r="S84" s="6">
        <f t="shared" si="17"/>
        <v>2.2320930336376418E-5</v>
      </c>
      <c r="T84" s="6">
        <f t="shared" si="17"/>
        <v>2.1147908471852131E-5</v>
      </c>
      <c r="U84" s="6">
        <f t="shared" si="17"/>
        <v>2.009202145827892E-5</v>
      </c>
      <c r="V84" s="6">
        <f t="shared" si="17"/>
        <v>1.9136558481322716E-5</v>
      </c>
      <c r="W84" s="6">
        <f t="shared" si="17"/>
        <v>1.8267843115763321E-5</v>
      </c>
      <c r="X84" s="6">
        <f t="shared" si="17"/>
        <v>1.7474574494111068E-5</v>
      </c>
      <c r="Y84" s="6">
        <f t="shared" si="17"/>
        <v>1.6747332987221788E-5</v>
      </c>
    </row>
    <row r="85" spans="1:25" x14ac:dyDescent="0.3">
      <c r="A85" s="1">
        <f t="shared" si="19"/>
        <v>72</v>
      </c>
      <c r="B85" s="6">
        <f t="shared" si="18"/>
        <v>3.8051750380517502E-4</v>
      </c>
      <c r="C85" s="6">
        <f t="shared" si="18"/>
        <v>1.9290123456790122E-4</v>
      </c>
      <c r="D85" s="6">
        <f t="shared" si="18"/>
        <v>1.2919896640826872E-4</v>
      </c>
      <c r="E85" s="6">
        <f t="shared" si="18"/>
        <v>9.7125097125097125E-5</v>
      </c>
      <c r="F85" s="6">
        <f t="shared" si="18"/>
        <v>7.7808901338313093E-5</v>
      </c>
      <c r="G85" s="6">
        <f t="shared" si="18"/>
        <v>6.4901349948078918E-5</v>
      </c>
      <c r="H85" s="6">
        <f t="shared" si="18"/>
        <v>5.5666889334223999E-5</v>
      </c>
      <c r="I85" s="6">
        <f t="shared" si="18"/>
        <v>4.8732943469785574E-5</v>
      </c>
      <c r="J85" s="6">
        <f t="shared" si="18"/>
        <v>4.3335066736002769E-5</v>
      </c>
      <c r="K85" s="6">
        <f t="shared" si="18"/>
        <v>3.9013732833957553E-5</v>
      </c>
      <c r="L85" s="6">
        <f t="shared" si="18"/>
        <v>3.547608911593586E-5</v>
      </c>
      <c r="M85" s="6">
        <f t="shared" si="18"/>
        <v>3.2526671870934159E-5</v>
      </c>
      <c r="N85" s="6">
        <f t="shared" si="18"/>
        <v>3.0030030030030029E-5</v>
      </c>
      <c r="O85" s="6">
        <f t="shared" si="18"/>
        <v>2.788933511825078E-5</v>
      </c>
      <c r="P85" s="6">
        <f t="shared" si="18"/>
        <v>2.6033531188170364E-5</v>
      </c>
      <c r="Q85" s="6">
        <f t="shared" si="18"/>
        <v>2.4409295059558678E-5</v>
      </c>
      <c r="R85" s="6">
        <f t="shared" si="17"/>
        <v>2.297582942744233E-5</v>
      </c>
      <c r="S85" s="6">
        <f t="shared" si="17"/>
        <v>2.1701388888888886E-5</v>
      </c>
      <c r="T85" s="6">
        <f t="shared" si="17"/>
        <v>2.0560901389916931E-5</v>
      </c>
      <c r="U85" s="6">
        <f t="shared" si="17"/>
        <v>1.9534302234724179E-5</v>
      </c>
      <c r="V85" s="6">
        <f t="shared" si="17"/>
        <v>1.8605343454640171E-5</v>
      </c>
      <c r="W85" s="6">
        <f t="shared" si="17"/>
        <v>1.7760727479397556E-5</v>
      </c>
      <c r="X85" s="6">
        <f t="shared" si="17"/>
        <v>1.6989466530750934E-5</v>
      </c>
      <c r="Y85" s="6">
        <f t="shared" si="17"/>
        <v>1.6282401979940082E-5</v>
      </c>
    </row>
    <row r="86" spans="1:25" x14ac:dyDescent="0.3">
      <c r="A86" s="1">
        <f t="shared" si="19"/>
        <v>73</v>
      </c>
      <c r="B86" s="6">
        <f t="shared" si="18"/>
        <v>3.7023324694557567E-4</v>
      </c>
      <c r="C86" s="6">
        <f t="shared" si="18"/>
        <v>1.8765246762994932E-4</v>
      </c>
      <c r="D86" s="6">
        <f t="shared" si="18"/>
        <v>1.2567550584391101E-4</v>
      </c>
      <c r="E86" s="6">
        <f t="shared" si="18"/>
        <v>9.4473311289560699E-5</v>
      </c>
      <c r="F86" s="6">
        <f t="shared" si="18"/>
        <v>7.5683039430863536E-5</v>
      </c>
      <c r="G86" s="6">
        <f t="shared" si="18"/>
        <v>6.3127327820213365E-5</v>
      </c>
      <c r="H86" s="6">
        <f t="shared" si="18"/>
        <v>5.4144783150143479E-5</v>
      </c>
      <c r="I86" s="6">
        <f t="shared" si="18"/>
        <v>4.7400104280229417E-5</v>
      </c>
      <c r="J86" s="6">
        <f t="shared" si="18"/>
        <v>4.2149631190727078E-5</v>
      </c>
      <c r="K86" s="6">
        <f t="shared" si="18"/>
        <v>3.7946343869768149E-5</v>
      </c>
      <c r="L86" s="6">
        <f t="shared" si="18"/>
        <v>3.4505365584348367E-5</v>
      </c>
      <c r="M86" s="6">
        <f t="shared" si="18"/>
        <v>3.1636559207820553E-5</v>
      </c>
      <c r="N86" s="6">
        <f t="shared" si="18"/>
        <v>2.9208166603382307E-5</v>
      </c>
      <c r="O86" s="6">
        <f t="shared" si="18"/>
        <v>2.7126000271260002E-5</v>
      </c>
      <c r="P86" s="6">
        <f t="shared" si="18"/>
        <v>2.5320942951915526E-5</v>
      </c>
      <c r="Q86" s="6">
        <f t="shared" si="18"/>
        <v>2.3741126753875738E-5</v>
      </c>
      <c r="R86" s="6">
        <f t="shared" si="17"/>
        <v>2.2346868086437683E-5</v>
      </c>
      <c r="S86" s="6">
        <f t="shared" si="17"/>
        <v>2.11072883466661E-5</v>
      </c>
      <c r="T86" s="6">
        <f t="shared" si="17"/>
        <v>1.999800019998E-5</v>
      </c>
      <c r="U86" s="6">
        <f t="shared" si="17"/>
        <v>1.8999487013850626E-5</v>
      </c>
      <c r="V86" s="6">
        <f t="shared" si="17"/>
        <v>1.8095944698792997E-5</v>
      </c>
      <c r="W86" s="6">
        <f t="shared" si="17"/>
        <v>1.7274439012593064E-5</v>
      </c>
      <c r="X86" s="6">
        <f t="shared" si="17"/>
        <v>1.6524282433035346E-5</v>
      </c>
      <c r="Y86" s="6">
        <f t="shared" si="17"/>
        <v>1.5836566632354107E-5</v>
      </c>
    </row>
    <row r="87" spans="1:25" x14ac:dyDescent="0.3">
      <c r="A87" s="1">
        <f t="shared" si="19"/>
        <v>74</v>
      </c>
      <c r="B87" s="6">
        <f t="shared" si="18"/>
        <v>3.6036036036036037E-4</v>
      </c>
      <c r="C87" s="6">
        <f t="shared" si="18"/>
        <v>1.8261504747991235E-4</v>
      </c>
      <c r="D87" s="6">
        <f t="shared" si="18"/>
        <v>1.2229423994129877E-4</v>
      </c>
      <c r="E87" s="6">
        <f t="shared" si="18"/>
        <v>9.1928663357234789E-5</v>
      </c>
      <c r="F87" s="6">
        <f t="shared" si="18"/>
        <v>7.3643125414242576E-5</v>
      </c>
      <c r="G87" s="6">
        <f t="shared" si="18"/>
        <v>6.1425061425061424E-5</v>
      </c>
      <c r="H87" s="6">
        <f t="shared" si="18"/>
        <v>5.2684263210578989E-5</v>
      </c>
      <c r="I87" s="6">
        <f t="shared" si="18"/>
        <v>4.612120653076285E-5</v>
      </c>
      <c r="J87" s="6">
        <f t="shared" si="18"/>
        <v>4.1012180617643434E-5</v>
      </c>
      <c r="K87" s="6">
        <f t="shared" si="18"/>
        <v>3.6922168069709053E-5</v>
      </c>
      <c r="L87" s="6">
        <f t="shared" si="18"/>
        <v>3.3573946617424873E-5</v>
      </c>
      <c r="M87" s="6">
        <f t="shared" si="18"/>
        <v>3.0782490919165173E-5</v>
      </c>
      <c r="N87" s="6">
        <f t="shared" si="18"/>
        <v>2.8419586779208231E-5</v>
      </c>
      <c r="O87" s="6">
        <f t="shared" si="18"/>
        <v>2.6393581081081079E-5</v>
      </c>
      <c r="P87" s="6">
        <f t="shared" si="18"/>
        <v>2.4637216979969939E-5</v>
      </c>
      <c r="Q87" s="6">
        <f t="shared" si="18"/>
        <v>2.3100023100023101E-5</v>
      </c>
      <c r="R87" s="6">
        <f t="shared" si="17"/>
        <v>2.174338457524298E-5</v>
      </c>
      <c r="S87" s="6">
        <f t="shared" si="17"/>
        <v>2.0537254579807769E-5</v>
      </c>
      <c r="T87" s="6">
        <f t="shared" si="17"/>
        <v>1.9457902827233279E-5</v>
      </c>
      <c r="U87" s="6">
        <f t="shared" si="17"/>
        <v>1.8486338595777723E-5</v>
      </c>
      <c r="V87" s="6">
        <f t="shared" si="17"/>
        <v>1.760718373096223E-5</v>
      </c>
      <c r="W87" s="6">
        <f t="shared" si="17"/>
        <v>1.680785262874815E-5</v>
      </c>
      <c r="X87" s="6">
        <f t="shared" si="17"/>
        <v>1.6077945881634162E-5</v>
      </c>
      <c r="Y87" s="6">
        <f t="shared" si="17"/>
        <v>1.5408795340380288E-5</v>
      </c>
    </row>
    <row r="88" spans="1:25" x14ac:dyDescent="0.3">
      <c r="A88" s="1">
        <f t="shared" si="19"/>
        <v>75</v>
      </c>
      <c r="B88" s="6">
        <f t="shared" si="18"/>
        <v>3.5087719298245617E-4</v>
      </c>
      <c r="C88" s="6">
        <f t="shared" si="18"/>
        <v>1.7777777777777779E-4</v>
      </c>
      <c r="D88" s="6">
        <f t="shared" si="18"/>
        <v>1.1904761904761903E-4</v>
      </c>
      <c r="E88" s="6">
        <f t="shared" si="18"/>
        <v>8.9485458612975397E-5</v>
      </c>
      <c r="F88" s="6">
        <f t="shared" si="18"/>
        <v>7.1684587813620072E-5</v>
      </c>
      <c r="G88" s="6">
        <f t="shared" si="18"/>
        <v>5.9790732436472348E-5</v>
      </c>
      <c r="H88" s="6">
        <f t="shared" si="18"/>
        <v>5.1282051282051279E-5</v>
      </c>
      <c r="I88" s="6">
        <f t="shared" si="18"/>
        <v>4.4893378226711566E-5</v>
      </c>
      <c r="J88" s="6">
        <f t="shared" si="18"/>
        <v>3.9920159680638718E-5</v>
      </c>
      <c r="K88" s="6">
        <f t="shared" si="18"/>
        <v>3.5938903863432166E-5</v>
      </c>
      <c r="L88" s="6">
        <f t="shared" si="18"/>
        <v>3.26797385620915E-5</v>
      </c>
      <c r="M88" s="6">
        <f t="shared" si="18"/>
        <v>2.9962546816479397E-5</v>
      </c>
      <c r="N88" s="6">
        <f t="shared" si="18"/>
        <v>2.7662517289073302E-5</v>
      </c>
      <c r="O88" s="6">
        <f t="shared" si="18"/>
        <v>2.5690430314707772E-5</v>
      </c>
      <c r="P88" s="6">
        <f t="shared" si="18"/>
        <v>2.3980815347721818E-5</v>
      </c>
      <c r="Q88" s="6">
        <f t="shared" si="18"/>
        <v>2.2484541877459248E-5</v>
      </c>
      <c r="R88" s="6">
        <f t="shared" si="17"/>
        <v>2.1164021164021161E-5</v>
      </c>
      <c r="S88" s="6">
        <f t="shared" si="17"/>
        <v>1.9990004997501246E-5</v>
      </c>
      <c r="T88" s="6">
        <f t="shared" si="17"/>
        <v>1.8939393939393936E-5</v>
      </c>
      <c r="U88" s="6">
        <f t="shared" si="17"/>
        <v>1.7993702204228523E-5</v>
      </c>
      <c r="V88" s="6">
        <f t="shared" si="17"/>
        <v>1.7137960582690659E-5</v>
      </c>
      <c r="W88" s="6">
        <f t="shared" si="17"/>
        <v>1.6359918200408996E-5</v>
      </c>
      <c r="X88" s="6">
        <f t="shared" si="17"/>
        <v>1.5649452269170579E-5</v>
      </c>
      <c r="Y88" s="6">
        <f t="shared" si="17"/>
        <v>1.4998125234345708E-5</v>
      </c>
    </row>
    <row r="89" spans="1:25" x14ac:dyDescent="0.3">
      <c r="A89" s="1">
        <f t="shared" si="19"/>
        <v>76</v>
      </c>
      <c r="B89" s="6">
        <f t="shared" si="18"/>
        <v>3.4176349965823647E-4</v>
      </c>
      <c r="C89" s="6">
        <f t="shared" si="18"/>
        <v>1.7313019390581717E-4</v>
      </c>
      <c r="D89" s="6">
        <f t="shared" si="18"/>
        <v>1.1592858798979827E-4</v>
      </c>
      <c r="E89" s="6">
        <f t="shared" si="18"/>
        <v>8.7138375740676194E-5</v>
      </c>
      <c r="F89" s="6">
        <f t="shared" si="18"/>
        <v>6.9803155102610628E-5</v>
      </c>
      <c r="G89" s="6">
        <f t="shared" si="18"/>
        <v>5.8220773171867724E-5</v>
      </c>
      <c r="H89" s="6">
        <f t="shared" si="18"/>
        <v>4.9935084390292614E-5</v>
      </c>
      <c r="I89" s="6">
        <f t="shared" si="18"/>
        <v>4.3713936002797689E-5</v>
      </c>
      <c r="J89" s="6">
        <f t="shared" si="18"/>
        <v>3.8871180906475931E-5</v>
      </c>
      <c r="K89" s="6">
        <f t="shared" si="18"/>
        <v>3.4994400895856663E-5</v>
      </c>
      <c r="L89" s="6">
        <f t="shared" si="18"/>
        <v>3.1820785336982115E-5</v>
      </c>
      <c r="M89" s="6">
        <f t="shared" si="18"/>
        <v>2.9174932897654331E-5</v>
      </c>
      <c r="N89" s="6">
        <f t="shared" si="18"/>
        <v>2.6935301406022731E-5</v>
      </c>
      <c r="O89" s="6">
        <f t="shared" si="18"/>
        <v>2.5015009005403242E-5</v>
      </c>
      <c r="P89" s="6">
        <f t="shared" si="18"/>
        <v>2.3350301218885723E-5</v>
      </c>
      <c r="Q89" s="6">
        <f t="shared" si="18"/>
        <v>2.189333566862247E-5</v>
      </c>
      <c r="R89" s="6">
        <f t="shared" si="17"/>
        <v>2.0607509376416763E-5</v>
      </c>
      <c r="S89" s="6">
        <f t="shared" si="17"/>
        <v>1.9464341326689503E-5</v>
      </c>
      <c r="T89" s="6">
        <f t="shared" si="17"/>
        <v>1.8441338103492789E-5</v>
      </c>
      <c r="U89" s="6">
        <f t="shared" si="17"/>
        <v>1.7520498983811059E-5</v>
      </c>
      <c r="V89" s="6">
        <f t="shared" si="17"/>
        <v>1.6687247605379967E-5</v>
      </c>
      <c r="W89" s="6">
        <f t="shared" si="17"/>
        <v>1.5929654645087294E-5</v>
      </c>
      <c r="X89" s="6">
        <f t="shared" si="17"/>
        <v>1.5237863042086979E-5</v>
      </c>
      <c r="Y89" s="6">
        <f t="shared" si="17"/>
        <v>1.4603656755651616E-5</v>
      </c>
    </row>
    <row r="90" spans="1:25" x14ac:dyDescent="0.3">
      <c r="A90" s="1">
        <f t="shared" si="19"/>
        <v>77</v>
      </c>
      <c r="B90" s="6">
        <f t="shared" si="18"/>
        <v>3.33000333000333E-4</v>
      </c>
      <c r="C90" s="6">
        <f t="shared" si="18"/>
        <v>1.6866250632484401E-4</v>
      </c>
      <c r="D90" s="6">
        <f t="shared" si="18"/>
        <v>1.129305477131564E-4</v>
      </c>
      <c r="E90" s="6">
        <f t="shared" si="18"/>
        <v>8.4882437823614296E-5</v>
      </c>
      <c r="F90" s="6">
        <f t="shared" si="18"/>
        <v>6.7994832392738152E-5</v>
      </c>
      <c r="G90" s="6">
        <f t="shared" si="18"/>
        <v>5.6711847104860209E-5</v>
      </c>
      <c r="H90" s="6">
        <f t="shared" si="18"/>
        <v>4.8640498078700315E-5</v>
      </c>
      <c r="I90" s="6">
        <f t="shared" si="18"/>
        <v>4.2580370449222908E-5</v>
      </c>
      <c r="J90" s="6">
        <f t="shared" si="18"/>
        <v>3.7863011623944564E-5</v>
      </c>
      <c r="K90" s="6">
        <f t="shared" si="18"/>
        <v>3.4086648259876604E-5</v>
      </c>
      <c r="L90" s="6">
        <f t="shared" si="18"/>
        <v>3.0995257725567982E-5</v>
      </c>
      <c r="M90" s="6">
        <f t="shared" si="18"/>
        <v>2.8417971525192528E-5</v>
      </c>
      <c r="N90" s="6">
        <f t="shared" si="18"/>
        <v>2.6236389872753508E-5</v>
      </c>
      <c r="O90" s="6">
        <f t="shared" si="18"/>
        <v>2.436587802441461E-5</v>
      </c>
      <c r="P90" s="6">
        <f t="shared" si="18"/>
        <v>2.2744330975504353E-5</v>
      </c>
      <c r="Q90" s="6">
        <f t="shared" si="18"/>
        <v>2.1325144477853838E-5</v>
      </c>
      <c r="R90" s="6">
        <f t="shared" si="17"/>
        <v>2.0072663040205541E-5</v>
      </c>
      <c r="S90" s="6">
        <f t="shared" si="17"/>
        <v>1.8959143046734288E-5</v>
      </c>
      <c r="T90" s="6">
        <f t="shared" si="17"/>
        <v>1.7962673564333312E-5</v>
      </c>
      <c r="U90" s="6">
        <f t="shared" si="17"/>
        <v>1.7065720088059117E-5</v>
      </c>
      <c r="V90" s="6">
        <f t="shared" si="17"/>
        <v>1.6254083838564435E-5</v>
      </c>
      <c r="W90" s="6">
        <f t="shared" si="17"/>
        <v>1.5516144548402611E-5</v>
      </c>
      <c r="X90" s="6">
        <f t="shared" si="17"/>
        <v>1.4842300556586271E-5</v>
      </c>
      <c r="Y90" s="6">
        <f t="shared" si="17"/>
        <v>1.4224548726191663E-5</v>
      </c>
    </row>
    <row r="91" spans="1:25" x14ac:dyDescent="0.3">
      <c r="A91" s="1">
        <f t="shared" si="19"/>
        <v>78</v>
      </c>
      <c r="B91" s="6">
        <f t="shared" si="18"/>
        <v>3.2456994482310937E-4</v>
      </c>
      <c r="C91" s="6">
        <f t="shared" si="18"/>
        <v>1.6436554898093358E-4</v>
      </c>
      <c r="D91" s="6">
        <f t="shared" si="18"/>
        <v>1.1004732034774952E-4</v>
      </c>
      <c r="E91" s="6">
        <f t="shared" si="18"/>
        <v>8.271298593879239E-5</v>
      </c>
      <c r="F91" s="6">
        <f t="shared" si="18"/>
        <v>6.6255880209368576E-5</v>
      </c>
      <c r="G91" s="6">
        <f t="shared" si="18"/>
        <v>5.5260831122900086E-5</v>
      </c>
      <c r="H91" s="6">
        <f t="shared" si="18"/>
        <v>4.7395611166405986E-5</v>
      </c>
      <c r="I91" s="6">
        <f t="shared" si="18"/>
        <v>4.149033275246867E-5</v>
      </c>
      <c r="J91" s="6">
        <f t="shared" si="18"/>
        <v>3.6893562073418185E-5</v>
      </c>
      <c r="K91" s="6">
        <f t="shared" si="18"/>
        <v>3.3213763783711972E-5</v>
      </c>
      <c r="L91" s="6">
        <f t="shared" si="18"/>
        <v>3.0201443629005463E-5</v>
      </c>
      <c r="M91" s="6">
        <f t="shared" si="18"/>
        <v>2.7690092484908896E-5</v>
      </c>
      <c r="N91" s="6">
        <f t="shared" si="18"/>
        <v>2.5564332643096351E-5</v>
      </c>
      <c r="O91" s="6">
        <f t="shared" si="18"/>
        <v>2.3741690408357077E-5</v>
      </c>
      <c r="P91" s="6">
        <f t="shared" si="18"/>
        <v>2.2161647053609024E-5</v>
      </c>
      <c r="Q91" s="6">
        <f t="shared" si="18"/>
        <v>2.0778789012176371E-5</v>
      </c>
      <c r="R91" s="6">
        <f t="shared" si="17"/>
        <v>1.9558371961117954E-5</v>
      </c>
      <c r="S91" s="6">
        <f t="shared" si="17"/>
        <v>1.8473361412842678E-5</v>
      </c>
      <c r="T91" s="6">
        <f t="shared" si="17"/>
        <v>1.7502406580904872E-5</v>
      </c>
      <c r="U91" s="6">
        <f t="shared" si="17"/>
        <v>1.6628421297682E-5</v>
      </c>
      <c r="V91" s="6">
        <f t="shared" si="17"/>
        <v>1.5837569883277108E-5</v>
      </c>
      <c r="W91" s="6">
        <f t="shared" si="17"/>
        <v>1.5118529269472665E-5</v>
      </c>
      <c r="X91" s="6">
        <f t="shared" si="17"/>
        <v>1.4461943395953549E-5</v>
      </c>
      <c r="Y91" s="6">
        <f t="shared" si="17"/>
        <v>1.3860013860013859E-5</v>
      </c>
    </row>
    <row r="92" spans="1:25" x14ac:dyDescent="0.3">
      <c r="A92" s="1">
        <f t="shared" si="19"/>
        <v>79</v>
      </c>
      <c r="B92" s="6">
        <f t="shared" si="18"/>
        <v>3.1645569620253165E-4</v>
      </c>
      <c r="C92" s="6">
        <f t="shared" si="18"/>
        <v>1.602307322544464E-4</v>
      </c>
      <c r="D92" s="6">
        <f t="shared" si="18"/>
        <v>1.0727311735679037E-4</v>
      </c>
      <c r="E92" s="6">
        <f t="shared" si="18"/>
        <v>8.0625655083447551E-5</v>
      </c>
      <c r="F92" s="6">
        <f t="shared" si="18"/>
        <v>6.4582795143373805E-5</v>
      </c>
      <c r="G92" s="6">
        <f t="shared" si="18"/>
        <v>5.3864799353622408E-5</v>
      </c>
      <c r="H92" s="6">
        <f t="shared" si="18"/>
        <v>4.6197911854384174E-5</v>
      </c>
      <c r="I92" s="6">
        <f t="shared" si="18"/>
        <v>4.0441622517895415E-5</v>
      </c>
      <c r="J92" s="6">
        <f t="shared" si="18"/>
        <v>3.5960874568469505E-5</v>
      </c>
      <c r="K92" s="6">
        <f t="shared" si="18"/>
        <v>3.2373984266243646E-5</v>
      </c>
      <c r="L92" s="6">
        <f t="shared" si="18"/>
        <v>2.9437739181630848E-5</v>
      </c>
      <c r="M92" s="6">
        <f t="shared" si="18"/>
        <v>2.6989824836036809E-5</v>
      </c>
      <c r="N92" s="6">
        <f t="shared" si="18"/>
        <v>2.4917771354530049E-5</v>
      </c>
      <c r="O92" s="6">
        <f t="shared" si="18"/>
        <v>2.3141184365815841E-5</v>
      </c>
      <c r="P92" s="6">
        <f t="shared" si="18"/>
        <v>2.1601071413142092E-5</v>
      </c>
      <c r="Q92" s="6">
        <f t="shared" si="18"/>
        <v>2.0253164556962025E-5</v>
      </c>
      <c r="R92" s="6">
        <f t="shared" si="17"/>
        <v>1.9063596156779013E-5</v>
      </c>
      <c r="S92" s="6">
        <f t="shared" si="17"/>
        <v>1.8006014008678898E-5</v>
      </c>
      <c r="T92" s="6">
        <f t="shared" si="17"/>
        <v>1.705960626428742E-5</v>
      </c>
      <c r="U92" s="6">
        <f t="shared" si="17"/>
        <v>1.6207718115366538E-5</v>
      </c>
      <c r="V92" s="6">
        <f t="shared" si="17"/>
        <v>1.5436863229391786E-5</v>
      </c>
      <c r="W92" s="6">
        <f t="shared" si="17"/>
        <v>1.4736004479745362E-5</v>
      </c>
      <c r="X92" s="6">
        <f t="shared" si="17"/>
        <v>1.4096022102562658E-5</v>
      </c>
      <c r="Y92" s="6">
        <f t="shared" si="17"/>
        <v>1.3509314672466666E-5</v>
      </c>
    </row>
    <row r="93" spans="1:25" x14ac:dyDescent="0.3">
      <c r="A93" s="1">
        <f t="shared" si="19"/>
        <v>80</v>
      </c>
      <c r="B93" s="6">
        <f t="shared" si="18"/>
        <v>3.0864197530864197E-4</v>
      </c>
      <c r="C93" s="6">
        <f t="shared" si="18"/>
        <v>1.5625E-4</v>
      </c>
      <c r="D93" s="6">
        <f t="shared" si="18"/>
        <v>1.0460251046025104E-4</v>
      </c>
      <c r="E93" s="6">
        <f t="shared" si="18"/>
        <v>7.8616352201257871E-5</v>
      </c>
      <c r="F93" s="6">
        <f t="shared" si="18"/>
        <v>6.2972292191435767E-5</v>
      </c>
      <c r="G93" s="6">
        <f t="shared" si="18"/>
        <v>5.2521008403361348E-5</v>
      </c>
      <c r="H93" s="6">
        <f t="shared" si="18"/>
        <v>4.5045045045045039E-5</v>
      </c>
      <c r="I93" s="6">
        <f t="shared" si="18"/>
        <v>3.9432176656151422E-5</v>
      </c>
      <c r="J93" s="6">
        <f t="shared" si="18"/>
        <v>3.5063113604488074E-5</v>
      </c>
      <c r="K93" s="6">
        <f t="shared" si="18"/>
        <v>3.1565656565656566E-5</v>
      </c>
      <c r="L93" s="6">
        <f t="shared" si="18"/>
        <v>2.8702640642939147E-5</v>
      </c>
      <c r="M93" s="6">
        <f t="shared" si="18"/>
        <v>2.6315789473684209E-5</v>
      </c>
      <c r="N93" s="6">
        <f t="shared" si="18"/>
        <v>2.4295432458697766E-5</v>
      </c>
      <c r="O93" s="6">
        <f t="shared" si="18"/>
        <v>2.2563176895306858E-5</v>
      </c>
      <c r="P93" s="6">
        <f t="shared" si="18"/>
        <v>2.1061499578770005E-5</v>
      </c>
      <c r="Q93" s="6">
        <f t="shared" ref="Q93:Y108" si="20">2/(Q$1-2)/$A93/($A93-(Q$1-4)/(Q$1-2))</f>
        <v>1.9747235387045815E-5</v>
      </c>
      <c r="R93" s="6">
        <f t="shared" si="20"/>
        <v>1.8587360594795536E-5</v>
      </c>
      <c r="S93" s="6">
        <f t="shared" si="20"/>
        <v>1.7556179775280897E-5</v>
      </c>
      <c r="T93" s="6">
        <f t="shared" si="20"/>
        <v>1.66333998669328E-5</v>
      </c>
      <c r="U93" s="6">
        <f t="shared" si="20"/>
        <v>1.5802781289506956E-5</v>
      </c>
      <c r="V93" s="6">
        <f t="shared" si="20"/>
        <v>1.5051173991571339E-5</v>
      </c>
      <c r="W93" s="6">
        <f t="shared" si="20"/>
        <v>1.4367816091954022E-5</v>
      </c>
      <c r="X93" s="6">
        <f t="shared" si="20"/>
        <v>1.3743815283122595E-5</v>
      </c>
      <c r="Y93" s="6">
        <f t="shared" si="20"/>
        <v>1.3171759747102214E-5</v>
      </c>
    </row>
    <row r="94" spans="1:25" x14ac:dyDescent="0.3">
      <c r="A94" s="1">
        <f t="shared" si="19"/>
        <v>81</v>
      </c>
      <c r="B94" s="6">
        <f t="shared" ref="B94:Q109" si="21">2/(B$1-2)/$A94/($A94-(B$1-4)/(B$1-2))</f>
        <v>3.0111412225233364E-4</v>
      </c>
      <c r="C94" s="6">
        <f t="shared" si="21"/>
        <v>1.5241579027587258E-4</v>
      </c>
      <c r="D94" s="6">
        <f t="shared" si="21"/>
        <v>1.0203040506070808E-4</v>
      </c>
      <c r="E94" s="6">
        <f t="shared" si="21"/>
        <v>7.6681236101525951E-5</v>
      </c>
      <c r="F94" s="6">
        <f t="shared" si="21"/>
        <v>6.142128861863521E-5</v>
      </c>
      <c r="G94" s="6">
        <f t="shared" si="21"/>
        <v>5.1226883868654265E-5</v>
      </c>
      <c r="H94" s="6">
        <f t="shared" si="21"/>
        <v>4.3934800755678565E-5</v>
      </c>
      <c r="I94" s="6">
        <f t="shared" si="21"/>
        <v>3.8460059228491213E-5</v>
      </c>
      <c r="J94" s="6">
        <f t="shared" si="21"/>
        <v>3.4198556820902151E-5</v>
      </c>
      <c r="K94" s="6">
        <f t="shared" si="21"/>
        <v>3.0787229457221143E-5</v>
      </c>
      <c r="L94" s="6">
        <f t="shared" si="21"/>
        <v>2.7994736989445986E-5</v>
      </c>
      <c r="M94" s="6">
        <f t="shared" si="21"/>
        <v>2.5666692333358996E-5</v>
      </c>
      <c r="N94" s="6">
        <f t="shared" si="21"/>
        <v>2.3696120945001303E-5</v>
      </c>
      <c r="O94" s="6">
        <f t="shared" si="21"/>
        <v>2.2006557954270374E-5</v>
      </c>
      <c r="P94" s="6">
        <f t="shared" si="21"/>
        <v>2.054189519525071E-5</v>
      </c>
      <c r="Q94" s="6">
        <f t="shared" si="21"/>
        <v>1.9260029660445675E-5</v>
      </c>
      <c r="R94" s="6">
        <f t="shared" si="20"/>
        <v>1.8128750385235943E-5</v>
      </c>
      <c r="S94" s="6">
        <f t="shared" si="20"/>
        <v>1.7122994469272786E-5</v>
      </c>
      <c r="T94" s="6">
        <f t="shared" si="20"/>
        <v>1.6222968478772244E-5</v>
      </c>
      <c r="U94" s="6">
        <f t="shared" si="20"/>
        <v>1.541283272452644E-5</v>
      </c>
      <c r="V94" s="6">
        <f t="shared" si="20"/>
        <v>1.4679761013490698E-5</v>
      </c>
      <c r="W94" s="6">
        <f t="shared" si="20"/>
        <v>1.4013256540687491E-5</v>
      </c>
      <c r="X94" s="6">
        <f t="shared" si="20"/>
        <v>1.3404646050321043E-5</v>
      </c>
      <c r="Y94" s="6">
        <f t="shared" si="20"/>
        <v>1.2846700325021518E-5</v>
      </c>
    </row>
    <row r="95" spans="1:25" x14ac:dyDescent="0.3">
      <c r="A95" s="1">
        <f t="shared" si="19"/>
        <v>82</v>
      </c>
      <c r="B95" s="6">
        <f t="shared" si="21"/>
        <v>2.9385836027034972E-4</v>
      </c>
      <c r="C95" s="6">
        <f t="shared" si="21"/>
        <v>1.4872099940511601E-4</v>
      </c>
      <c r="D95" s="6">
        <f t="shared" si="21"/>
        <v>9.9552015928322529E-5</v>
      </c>
      <c r="E95" s="6">
        <f t="shared" si="21"/>
        <v>7.4816699087236271E-5</v>
      </c>
      <c r="F95" s="6">
        <f t="shared" si="21"/>
        <v>5.9926889195181877E-5</v>
      </c>
      <c r="G95" s="6">
        <f t="shared" si="21"/>
        <v>4.9980007996801279E-5</v>
      </c>
      <c r="H95" s="6">
        <f t="shared" si="21"/>
        <v>4.2865103519224995E-5</v>
      </c>
      <c r="I95" s="6">
        <f t="shared" si="21"/>
        <v>3.7523452157598499E-5</v>
      </c>
      <c r="J95" s="6">
        <f t="shared" si="21"/>
        <v>3.3365586733842714E-5</v>
      </c>
      <c r="K95" s="6">
        <f t="shared" si="21"/>
        <v>3.0037246185269735E-5</v>
      </c>
      <c r="L95" s="6">
        <f t="shared" si="21"/>
        <v>2.7312703138229589E-5</v>
      </c>
      <c r="M95" s="6">
        <f t="shared" si="21"/>
        <v>2.5041318174988726E-5</v>
      </c>
      <c r="N95" s="6">
        <f t="shared" si="21"/>
        <v>2.3118714599468267E-5</v>
      </c>
      <c r="O95" s="6">
        <f t="shared" si="21"/>
        <v>2.1470285125386466E-5</v>
      </c>
      <c r="P95" s="6">
        <f t="shared" si="21"/>
        <v>2.0041285047197224E-5</v>
      </c>
      <c r="Q95" s="6">
        <f t="shared" si="21"/>
        <v>1.8790634747641775E-5</v>
      </c>
      <c r="R95" s="6">
        <f t="shared" si="20"/>
        <v>1.7686906383204514E-5</v>
      </c>
      <c r="S95" s="6">
        <f t="shared" si="20"/>
        <v>1.670564650851988E-5</v>
      </c>
      <c r="T95" s="6">
        <f t="shared" si="20"/>
        <v>1.5827543090486061E-5</v>
      </c>
      <c r="U95" s="6">
        <f t="shared" si="20"/>
        <v>1.5037141740098044E-5</v>
      </c>
      <c r="V95" s="6">
        <f t="shared" si="20"/>
        <v>1.4321928304426907E-5</v>
      </c>
      <c r="W95" s="6">
        <f t="shared" si="20"/>
        <v>1.3671661380290932E-5</v>
      </c>
      <c r="X95" s="6">
        <f t="shared" si="20"/>
        <v>1.3077878768063819E-5</v>
      </c>
      <c r="Y95" s="6">
        <f t="shared" si="20"/>
        <v>1.2533527185220464E-5</v>
      </c>
    </row>
    <row r="96" spans="1:25" x14ac:dyDescent="0.3">
      <c r="A96" s="1">
        <f t="shared" si="19"/>
        <v>83</v>
      </c>
      <c r="B96" s="6">
        <f t="shared" si="21"/>
        <v>2.868617326448652E-4</v>
      </c>
      <c r="C96" s="6">
        <f t="shared" si="21"/>
        <v>1.451589490492089E-4</v>
      </c>
      <c r="D96" s="6">
        <f t="shared" si="21"/>
        <v>9.716284492809948E-5</v>
      </c>
      <c r="E96" s="6">
        <f t="shared" si="21"/>
        <v>7.3019350127783862E-5</v>
      </c>
      <c r="F96" s="6">
        <f t="shared" si="21"/>
        <v>5.8486372675166689E-5</v>
      </c>
      <c r="G96" s="6">
        <f t="shared" si="21"/>
        <v>4.8778108384956832E-5</v>
      </c>
      <c r="H96" s="6">
        <f t="shared" si="21"/>
        <v>4.1834002677376163E-5</v>
      </c>
      <c r="I96" s="6">
        <f t="shared" si="21"/>
        <v>3.6620646720621085E-5</v>
      </c>
      <c r="J96" s="6">
        <f t="shared" si="21"/>
        <v>3.2562683165092799E-5</v>
      </c>
      <c r="K96" s="6">
        <f t="shared" si="21"/>
        <v>2.9314337642540968E-5</v>
      </c>
      <c r="L96" s="6">
        <f t="shared" si="21"/>
        <v>2.6655293741337028E-5</v>
      </c>
      <c r="M96" s="6">
        <f t="shared" si="21"/>
        <v>2.4438524890637599E-5</v>
      </c>
      <c r="N96" s="6">
        <f t="shared" si="21"/>
        <v>2.2562158747348944E-5</v>
      </c>
      <c r="O96" s="6">
        <f t="shared" si="21"/>
        <v>2.0953378732320585E-5</v>
      </c>
      <c r="P96" s="6">
        <f t="shared" si="21"/>
        <v>1.9558754498513534E-5</v>
      </c>
      <c r="Q96" s="6">
        <f t="shared" si="21"/>
        <v>1.8338192954466268E-5</v>
      </c>
      <c r="R96" s="6">
        <f t="shared" si="20"/>
        <v>1.7261021162011945E-5</v>
      </c>
      <c r="S96" s="6">
        <f t="shared" si="20"/>
        <v>1.6303373167908439E-5</v>
      </c>
      <c r="T96" s="6">
        <f t="shared" si="20"/>
        <v>1.5446400988569664E-5</v>
      </c>
      <c r="U96" s="6">
        <f t="shared" si="20"/>
        <v>1.4675021645656929E-5</v>
      </c>
      <c r="V96" s="6">
        <f t="shared" si="20"/>
        <v>1.3977021776199925E-5</v>
      </c>
      <c r="W96" s="6">
        <f t="shared" si="20"/>
        <v>1.3342406169528612E-5</v>
      </c>
      <c r="X96" s="6">
        <f t="shared" si="20"/>
        <v>1.2762916071063918E-5</v>
      </c>
      <c r="Y96" s="6">
        <f t="shared" si="20"/>
        <v>1.223166778790288E-5</v>
      </c>
    </row>
    <row r="97" spans="1:25" x14ac:dyDescent="0.3">
      <c r="A97" s="1">
        <f t="shared" si="19"/>
        <v>84</v>
      </c>
      <c r="B97" s="6">
        <f t="shared" si="21"/>
        <v>2.8011204481792715E-4</v>
      </c>
      <c r="C97" s="6">
        <f t="shared" si="21"/>
        <v>1.417233560090703E-4</v>
      </c>
      <c r="D97" s="6">
        <f t="shared" si="21"/>
        <v>9.4858660595712374E-5</v>
      </c>
      <c r="E97" s="6">
        <f t="shared" si="21"/>
        <v>7.1285999429711997E-5</v>
      </c>
      <c r="F97" s="6">
        <f t="shared" si="21"/>
        <v>5.7097179399337676E-5</v>
      </c>
      <c r="G97" s="6">
        <f t="shared" si="21"/>
        <v>4.761904761904762E-5</v>
      </c>
      <c r="H97" s="6">
        <f t="shared" si="21"/>
        <v>4.0839663481172909E-5</v>
      </c>
      <c r="I97" s="6">
        <f t="shared" si="21"/>
        <v>3.5750035750035746E-5</v>
      </c>
      <c r="J97" s="6">
        <f t="shared" si="21"/>
        <v>3.1788416301099876E-5</v>
      </c>
      <c r="K97" s="6">
        <f t="shared" si="21"/>
        <v>2.8617216117216117E-5</v>
      </c>
      <c r="L97" s="6">
        <f t="shared" si="21"/>
        <v>2.6021337496747333E-5</v>
      </c>
      <c r="M97" s="6">
        <f t="shared" si="21"/>
        <v>2.3857238286096E-5</v>
      </c>
      <c r="N97" s="6">
        <f t="shared" si="21"/>
        <v>2.202546143341703E-5</v>
      </c>
      <c r="O97" s="6">
        <f t="shared" si="21"/>
        <v>2.0454917362133859E-5</v>
      </c>
      <c r="P97" s="6">
        <f t="shared" si="21"/>
        <v>1.9093443311566806E-5</v>
      </c>
      <c r="Q97" s="6">
        <f t="shared" si="21"/>
        <v>1.7901897601145721E-5</v>
      </c>
      <c r="R97" s="6">
        <f t="shared" si="20"/>
        <v>1.6850335321672901E-5</v>
      </c>
      <c r="S97" s="6">
        <f t="shared" si="20"/>
        <v>1.5915457091927679E-5</v>
      </c>
      <c r="T97" s="6">
        <f t="shared" si="20"/>
        <v>1.5078862450616724E-5</v>
      </c>
      <c r="U97" s="6">
        <f t="shared" si="20"/>
        <v>1.4325826600194833E-5</v>
      </c>
      <c r="V97" s="6">
        <f t="shared" si="20"/>
        <v>1.3644426251876108E-5</v>
      </c>
      <c r="W97" s="6">
        <f t="shared" si="20"/>
        <v>1.3024903615713243E-5</v>
      </c>
      <c r="X97" s="6">
        <f t="shared" si="20"/>
        <v>1.2459196132665522E-5</v>
      </c>
      <c r="Y97" s="6">
        <f t="shared" si="20"/>
        <v>1.1940583655729091E-5</v>
      </c>
    </row>
    <row r="98" spans="1:25" x14ac:dyDescent="0.3">
      <c r="A98" s="1">
        <f t="shared" si="19"/>
        <v>85</v>
      </c>
      <c r="B98" s="6">
        <f t="shared" si="21"/>
        <v>2.7359781121751026E-4</v>
      </c>
      <c r="C98" s="6">
        <f t="shared" si="21"/>
        <v>1.3840830449826988E-4</v>
      </c>
      <c r="D98" s="6">
        <f t="shared" si="21"/>
        <v>9.2635479388605835E-5</v>
      </c>
      <c r="E98" s="6">
        <f t="shared" si="21"/>
        <v>6.9613644274277753E-5</v>
      </c>
      <c r="F98" s="6">
        <f t="shared" si="21"/>
        <v>5.5756899916364653E-5</v>
      </c>
      <c r="G98" s="6">
        <f t="shared" si="21"/>
        <v>4.6500813764240873E-5</v>
      </c>
      <c r="H98" s="6">
        <f t="shared" si="21"/>
        <v>3.98803589232303E-5</v>
      </c>
      <c r="I98" s="6">
        <f t="shared" si="21"/>
        <v>3.4910106475824749E-5</v>
      </c>
      <c r="J98" s="6">
        <f t="shared" si="21"/>
        <v>3.1041440322830975E-5</v>
      </c>
      <c r="K98" s="6">
        <f t="shared" si="21"/>
        <v>2.7944669554282523E-5</v>
      </c>
      <c r="L98" s="6">
        <f t="shared" si="21"/>
        <v>2.5409731927328167E-5</v>
      </c>
      <c r="M98" s="6">
        <f t="shared" si="21"/>
        <v>2.3296447291788001E-5</v>
      </c>
      <c r="N98" s="6">
        <f t="shared" si="21"/>
        <v>2.1507688998817075E-5</v>
      </c>
      <c r="O98" s="6">
        <f t="shared" si="21"/>
        <v>1.9974033756117048E-5</v>
      </c>
      <c r="P98" s="6">
        <f t="shared" si="21"/>
        <v>1.8644541810385006E-5</v>
      </c>
      <c r="Q98" s="6">
        <f t="shared" si="21"/>
        <v>1.7480989424001397E-5</v>
      </c>
      <c r="R98" s="6">
        <f t="shared" si="20"/>
        <v>1.6454134101192924E-5</v>
      </c>
      <c r="S98" s="6">
        <f t="shared" si="20"/>
        <v>1.5541223094257517E-5</v>
      </c>
      <c r="T98" s="6">
        <f t="shared" si="20"/>
        <v>1.4724287712581902E-5</v>
      </c>
      <c r="U98" s="6">
        <f t="shared" si="20"/>
        <v>1.3988948730502905E-5</v>
      </c>
      <c r="V98" s="6">
        <f t="shared" si="20"/>
        <v>1.3323562720671505E-5</v>
      </c>
      <c r="W98" s="6">
        <f t="shared" si="20"/>
        <v>1.2718600953895072E-5</v>
      </c>
      <c r="X98" s="6">
        <f t="shared" si="20"/>
        <v>1.2166190157552162E-5</v>
      </c>
      <c r="Y98" s="6">
        <f t="shared" si="20"/>
        <v>1.1659767970617385E-5</v>
      </c>
    </row>
    <row r="99" spans="1:25" x14ac:dyDescent="0.3">
      <c r="A99" s="1">
        <f t="shared" si="19"/>
        <v>86</v>
      </c>
      <c r="B99" s="6">
        <f t="shared" si="21"/>
        <v>2.6730820636193531E-4</v>
      </c>
      <c r="C99" s="6">
        <f t="shared" si="21"/>
        <v>1.3520822065981613E-4</v>
      </c>
      <c r="D99" s="6">
        <f t="shared" si="21"/>
        <v>9.0489548457153195E-5</v>
      </c>
      <c r="E99" s="6">
        <f t="shared" si="21"/>
        <v>6.7999456004351965E-5</v>
      </c>
      <c r="F99" s="6">
        <f t="shared" si="21"/>
        <v>5.4463264528075805E-5</v>
      </c>
      <c r="G99" s="6">
        <f t="shared" si="21"/>
        <v>4.5421511627906976E-5</v>
      </c>
      <c r="H99" s="6">
        <f t="shared" si="21"/>
        <v>3.8954462233648859E-5</v>
      </c>
      <c r="I99" s="6">
        <f t="shared" si="21"/>
        <v>3.4099433949396436E-5</v>
      </c>
      <c r="J99" s="6">
        <f t="shared" si="21"/>
        <v>3.0320487553439852E-5</v>
      </c>
      <c r="K99" s="6">
        <f t="shared" si="21"/>
        <v>2.7295556283437055E-5</v>
      </c>
      <c r="L99" s="6">
        <f t="shared" si="21"/>
        <v>2.4819438584299223E-5</v>
      </c>
      <c r="M99" s="6">
        <f t="shared" si="21"/>
        <v>2.2755199563100167E-5</v>
      </c>
      <c r="N99" s="6">
        <f t="shared" si="21"/>
        <v>2.1007962017604671E-5</v>
      </c>
      <c r="O99" s="6">
        <f t="shared" si="21"/>
        <v>1.9509911034805679E-5</v>
      </c>
      <c r="P99" s="6">
        <f t="shared" si="21"/>
        <v>1.8211287355903187E-5</v>
      </c>
      <c r="Q99" s="6">
        <f t="shared" si="21"/>
        <v>1.707475326981525E-5</v>
      </c>
      <c r="R99" s="6">
        <f t="shared" si="20"/>
        <v>1.6071744266405232E-5</v>
      </c>
      <c r="S99" s="6">
        <f t="shared" si="20"/>
        <v>1.5180035217681702E-5</v>
      </c>
      <c r="T99" s="6">
        <f t="shared" si="20"/>
        <v>1.4382074182738634E-5</v>
      </c>
      <c r="U99" s="6">
        <f t="shared" si="20"/>
        <v>1.3663815483835706E-5</v>
      </c>
      <c r="V99" s="6">
        <f t="shared" si="20"/>
        <v>1.3013885816165847E-5</v>
      </c>
      <c r="W99" s="6">
        <f t="shared" si="20"/>
        <v>1.2422977539256609E-5</v>
      </c>
      <c r="X99" s="6">
        <f t="shared" si="20"/>
        <v>1.1883400078430442E-5</v>
      </c>
      <c r="Y99" s="6">
        <f t="shared" si="20"/>
        <v>1.138874336605699E-5</v>
      </c>
    </row>
    <row r="100" spans="1:25" x14ac:dyDescent="0.3">
      <c r="A100" s="1">
        <f t="shared" si="19"/>
        <v>87</v>
      </c>
      <c r="B100" s="6">
        <f t="shared" si="21"/>
        <v>2.6123301985370948E-4</v>
      </c>
      <c r="C100" s="6">
        <f t="shared" si="21"/>
        <v>1.3211784912141631E-4</v>
      </c>
      <c r="D100" s="6">
        <f t="shared" si="21"/>
        <v>8.8417329796640129E-5</v>
      </c>
      <c r="E100" s="6">
        <f t="shared" si="21"/>
        <v>6.6440768055278714E-5</v>
      </c>
      <c r="F100" s="6">
        <f t="shared" si="21"/>
        <v>5.3214133673903783E-5</v>
      </c>
      <c r="G100" s="6">
        <f t="shared" si="21"/>
        <v>4.4379354724182309E-5</v>
      </c>
      <c r="H100" s="6">
        <f t="shared" si="21"/>
        <v>3.8060439978686152E-5</v>
      </c>
      <c r="I100" s="6">
        <f t="shared" si="21"/>
        <v>3.3316674995835414E-5</v>
      </c>
      <c r="J100" s="6">
        <f t="shared" si="21"/>
        <v>2.9624363076193855E-5</v>
      </c>
      <c r="K100" s="6">
        <f t="shared" si="21"/>
        <v>2.6668800170680318E-5</v>
      </c>
      <c r="L100" s="6">
        <f t="shared" si="21"/>
        <v>2.4249478636209322E-5</v>
      </c>
      <c r="M100" s="6">
        <f t="shared" si="21"/>
        <v>2.2232597434358254E-5</v>
      </c>
      <c r="N100" s="6">
        <f t="shared" si="21"/>
        <v>2.0525451559934319E-5</v>
      </c>
      <c r="O100" s="6">
        <f t="shared" si="21"/>
        <v>1.9061779226472998E-5</v>
      </c>
      <c r="P100" s="6">
        <f t="shared" si="21"/>
        <v>1.7792961104587024E-5</v>
      </c>
      <c r="Q100" s="6">
        <f t="shared" si="21"/>
        <v>1.6682515055969839E-5</v>
      </c>
      <c r="R100" s="6">
        <f t="shared" si="20"/>
        <v>1.5702531248037182E-5</v>
      </c>
      <c r="S100" s="6">
        <f t="shared" si="20"/>
        <v>1.4831294030404151E-5</v>
      </c>
      <c r="T100" s="6">
        <f t="shared" si="20"/>
        <v>1.4051653879661635E-5</v>
      </c>
      <c r="U100" s="6">
        <f t="shared" si="20"/>
        <v>1.3349887193453216E-5</v>
      </c>
      <c r="V100" s="6">
        <f t="shared" si="20"/>
        <v>1.2714881497304445E-5</v>
      </c>
      <c r="W100" s="6">
        <f t="shared" si="20"/>
        <v>1.21375426331185E-5</v>
      </c>
      <c r="X100" s="6">
        <f t="shared" si="20"/>
        <v>1.1610356437942645E-5</v>
      </c>
      <c r="Y100" s="6">
        <f t="shared" si="20"/>
        <v>1.1127059896963425E-5</v>
      </c>
    </row>
    <row r="101" spans="1:25" x14ac:dyDescent="0.3">
      <c r="A101" s="1">
        <f t="shared" si="19"/>
        <v>88</v>
      </c>
      <c r="B101" s="6">
        <f t="shared" si="21"/>
        <v>2.5536261491317672E-4</v>
      </c>
      <c r="C101" s="6">
        <f t="shared" si="21"/>
        <v>1.2913223140495868E-4</v>
      </c>
      <c r="D101" s="6">
        <f t="shared" si="21"/>
        <v>8.6415485655029367E-5</v>
      </c>
      <c r="E101" s="6">
        <f t="shared" si="21"/>
        <v>6.4935064935064935E-5</v>
      </c>
      <c r="F101" s="6">
        <f t="shared" si="21"/>
        <v>5.2007489078427299E-5</v>
      </c>
      <c r="G101" s="6">
        <f t="shared" si="21"/>
        <v>4.3372657876474669E-5</v>
      </c>
      <c r="H101" s="6">
        <f t="shared" si="21"/>
        <v>3.7196845707483997E-5</v>
      </c>
      <c r="I101" s="6">
        <f t="shared" si="21"/>
        <v>3.2560562646522533E-5</v>
      </c>
      <c r="J101" s="6">
        <f t="shared" si="21"/>
        <v>2.8951939779965254E-5</v>
      </c>
      <c r="K101" s="6">
        <f t="shared" si="21"/>
        <v>2.6063386155129277E-5</v>
      </c>
      <c r="L101" s="6">
        <f t="shared" si="21"/>
        <v>2.3698928808417858E-5</v>
      </c>
      <c r="M101" s="6">
        <f t="shared" si="21"/>
        <v>2.1727794194333389E-5</v>
      </c>
      <c r="N101" s="6">
        <f t="shared" si="21"/>
        <v>2.0059375752226591E-5</v>
      </c>
      <c r="O101" s="6">
        <f t="shared" si="21"/>
        <v>1.8628912071535022E-5</v>
      </c>
      <c r="P101" s="6">
        <f t="shared" si="21"/>
        <v>1.7388885024692214E-5</v>
      </c>
      <c r="Q101" s="6">
        <f t="shared" si="21"/>
        <v>1.6303638972218601E-5</v>
      </c>
      <c r="R101" s="6">
        <f t="shared" si="20"/>
        <v>1.5345896507273952E-5</v>
      </c>
      <c r="S101" s="6">
        <f t="shared" si="20"/>
        <v>1.4494434137291279E-5</v>
      </c>
      <c r="T101" s="6">
        <f t="shared" si="20"/>
        <v>1.37324910738808E-5</v>
      </c>
      <c r="U101" s="6">
        <f t="shared" si="20"/>
        <v>1.3046654837699617E-5</v>
      </c>
      <c r="V101" s="6">
        <f t="shared" si="20"/>
        <v>1.2426064913763109E-5</v>
      </c>
      <c r="W101" s="6">
        <f t="shared" si="20"/>
        <v>1.1861833364964888E-5</v>
      </c>
      <c r="X101" s="6">
        <f t="shared" si="20"/>
        <v>1.1346616438977897E-5</v>
      </c>
      <c r="Y101" s="6">
        <f t="shared" si="20"/>
        <v>1.0874293170943888E-5</v>
      </c>
    </row>
    <row r="102" spans="1:25" x14ac:dyDescent="0.3">
      <c r="A102" s="1">
        <f t="shared" si="19"/>
        <v>89</v>
      </c>
      <c r="B102" s="6">
        <f t="shared" si="21"/>
        <v>2.4968789013732833E-4</v>
      </c>
      <c r="C102" s="6">
        <f t="shared" si="21"/>
        <v>1.2624668602449185E-4</v>
      </c>
      <c r="D102" s="6">
        <f t="shared" si="21"/>
        <v>8.4480865084058442E-5</v>
      </c>
      <c r="E102" s="6">
        <f t="shared" si="21"/>
        <v>6.3479972068812291E-5</v>
      </c>
      <c r="F102" s="6">
        <f t="shared" si="21"/>
        <v>5.0841425593573645E-5</v>
      </c>
      <c r="G102" s="6">
        <f t="shared" si="21"/>
        <v>4.2399830400678394E-5</v>
      </c>
      <c r="H102" s="6">
        <f t="shared" si="21"/>
        <v>3.6362314097669174E-5</v>
      </c>
      <c r="I102" s="6">
        <f t="shared" si="21"/>
        <v>3.1829901009007864E-5</v>
      </c>
      <c r="J102" s="6">
        <f t="shared" si="21"/>
        <v>2.8302153793903713E-5</v>
      </c>
      <c r="K102" s="6">
        <f t="shared" si="21"/>
        <v>2.5478356136462076E-5</v>
      </c>
      <c r="L102" s="6">
        <f t="shared" si="21"/>
        <v>2.3166917641607783E-5</v>
      </c>
      <c r="M102" s="6">
        <f t="shared" si="21"/>
        <v>2.1239990654404109E-5</v>
      </c>
      <c r="N102" s="6">
        <f t="shared" si="21"/>
        <v>1.9608996607643585E-5</v>
      </c>
      <c r="O102" s="6">
        <f t="shared" si="21"/>
        <v>1.8210624078087158E-5</v>
      </c>
      <c r="P102" s="6">
        <f t="shared" si="21"/>
        <v>1.6998419147019327E-5</v>
      </c>
      <c r="Q102" s="6">
        <f t="shared" si="21"/>
        <v>1.5937524902382661E-5</v>
      </c>
      <c r="R102" s="6">
        <f t="shared" si="20"/>
        <v>1.5001275108384211E-5</v>
      </c>
      <c r="S102" s="6">
        <f t="shared" si="20"/>
        <v>1.4168921886733639E-5</v>
      </c>
      <c r="T102" s="6">
        <f t="shared" si="20"/>
        <v>1.3424080114910124E-5</v>
      </c>
      <c r="U102" s="6">
        <f t="shared" si="20"/>
        <v>1.2753637975232436E-5</v>
      </c>
      <c r="V102" s="6">
        <f t="shared" si="20"/>
        <v>1.2146978439113268E-5</v>
      </c>
      <c r="W102" s="6">
        <f t="shared" si="20"/>
        <v>1.1595412854674691E-5</v>
      </c>
      <c r="X102" s="6">
        <f t="shared" si="20"/>
        <v>1.1091762148252493E-5</v>
      </c>
      <c r="Y102" s="6">
        <f t="shared" si="20"/>
        <v>1.0630042626470931E-5</v>
      </c>
    </row>
    <row r="103" spans="1:25" x14ac:dyDescent="0.3">
      <c r="A103" s="1">
        <f t="shared" si="19"/>
        <v>90</v>
      </c>
      <c r="B103" s="6">
        <f t="shared" si="21"/>
        <v>2.442002442002442E-4</v>
      </c>
      <c r="C103" s="6">
        <f t="shared" si="21"/>
        <v>1.2345679012345679E-4</v>
      </c>
      <c r="D103" s="6">
        <f t="shared" si="21"/>
        <v>8.2610491532424609E-5</v>
      </c>
      <c r="E103" s="6">
        <f t="shared" si="21"/>
        <v>6.2073246430788333E-5</v>
      </c>
      <c r="F103" s="6">
        <f t="shared" si="21"/>
        <v>4.9714143673875211E-5</v>
      </c>
      <c r="G103" s="6">
        <f t="shared" si="21"/>
        <v>4.1459369817578772E-5</v>
      </c>
      <c r="H103" s="6">
        <f t="shared" si="21"/>
        <v>3.5555555555555553E-5</v>
      </c>
      <c r="I103" s="6">
        <f t="shared" si="21"/>
        <v>3.1123560535325241E-5</v>
      </c>
      <c r="J103" s="6">
        <f t="shared" si="21"/>
        <v>2.7674000276739999E-5</v>
      </c>
      <c r="K103" s="6">
        <f t="shared" si="21"/>
        <v>2.4912805181863476E-5</v>
      </c>
      <c r="L103" s="6">
        <f t="shared" si="21"/>
        <v>2.2652622041001244E-5</v>
      </c>
      <c r="M103" s="6">
        <f t="shared" si="21"/>
        <v>2.0768431983385252E-5</v>
      </c>
      <c r="N103" s="6">
        <f t="shared" si="21"/>
        <v>1.9173617102866455E-5</v>
      </c>
      <c r="O103" s="6">
        <f t="shared" si="21"/>
        <v>1.7806267806267809E-5</v>
      </c>
      <c r="P103" s="6">
        <f t="shared" si="21"/>
        <v>1.662095902933599E-5</v>
      </c>
      <c r="Q103" s="6">
        <f t="shared" si="21"/>
        <v>1.5583606046439148E-5</v>
      </c>
      <c r="R103" s="6">
        <f t="shared" si="20"/>
        <v>1.4668133480014665E-5</v>
      </c>
      <c r="S103" s="6">
        <f t="shared" si="20"/>
        <v>1.3854253255749515E-5</v>
      </c>
      <c r="T103" s="6">
        <f t="shared" si="20"/>
        <v>1.3125943427183828E-5</v>
      </c>
      <c r="U103" s="6">
        <f t="shared" si="20"/>
        <v>1.2470382840753212E-5</v>
      </c>
      <c r="V103" s="6">
        <f t="shared" si="20"/>
        <v>1.187718985687986E-5</v>
      </c>
      <c r="W103" s="6">
        <f t="shared" si="20"/>
        <v>1.1337868480725624E-5</v>
      </c>
      <c r="X103" s="6">
        <f t="shared" si="20"/>
        <v>1.0845398839542324E-5</v>
      </c>
      <c r="Y103" s="6">
        <f t="shared" si="20"/>
        <v>1.0393929944912171E-5</v>
      </c>
    </row>
    <row r="104" spans="1:25" x14ac:dyDescent="0.3">
      <c r="A104" s="1">
        <f t="shared" si="19"/>
        <v>91</v>
      </c>
      <c r="B104" s="6">
        <f t="shared" si="21"/>
        <v>2.3889154323936934E-4</v>
      </c>
      <c r="C104" s="6">
        <f t="shared" si="21"/>
        <v>1.2075836251660429E-4</v>
      </c>
      <c r="D104" s="6">
        <f t="shared" si="21"/>
        <v>8.0801551389786681E-5</v>
      </c>
      <c r="E104" s="6">
        <f t="shared" si="21"/>
        <v>6.0712767895088341E-5</v>
      </c>
      <c r="F104" s="6">
        <f t="shared" si="21"/>
        <v>4.8623942429252163E-5</v>
      </c>
      <c r="G104" s="6">
        <f t="shared" si="21"/>
        <v>4.0549856048011029E-5</v>
      </c>
      <c r="H104" s="6">
        <f t="shared" si="21"/>
        <v>3.4775351231047425E-5</v>
      </c>
      <c r="I104" s="6">
        <f t="shared" si="21"/>
        <v>3.0440473653770055E-5</v>
      </c>
      <c r="J104" s="6">
        <f t="shared" si="21"/>
        <v>2.7066529529583716E-5</v>
      </c>
      <c r="K104" s="6">
        <f t="shared" si="21"/>
        <v>2.436587802441461E-5</v>
      </c>
      <c r="L104" s="6">
        <f t="shared" si="21"/>
        <v>2.2155264090747962E-5</v>
      </c>
      <c r="M104" s="6">
        <f t="shared" si="21"/>
        <v>2.0312404785602567E-5</v>
      </c>
      <c r="N104" s="6">
        <f t="shared" si="21"/>
        <v>1.8752578479540937E-5</v>
      </c>
      <c r="O104" s="6">
        <f t="shared" si="21"/>
        <v>1.7415231361348637E-5</v>
      </c>
      <c r="P104" s="6">
        <f t="shared" si="21"/>
        <v>1.6255933415696728E-5</v>
      </c>
      <c r="Q104" s="6">
        <f t="shared" si="21"/>
        <v>1.5241346725396658E-5</v>
      </c>
      <c r="R104" s="6">
        <f t="shared" si="20"/>
        <v>1.4345967348578313E-5</v>
      </c>
      <c r="S104" s="6">
        <f t="shared" si="20"/>
        <v>1.3549951897670762E-5</v>
      </c>
      <c r="T104" s="6">
        <f t="shared" si="20"/>
        <v>1.2837629660059565E-5</v>
      </c>
      <c r="U104" s="6">
        <f t="shared" si="20"/>
        <v>1.2196460587137613E-5</v>
      </c>
      <c r="V104" s="6">
        <f t="shared" si="20"/>
        <v>1.1616290686058125E-5</v>
      </c>
      <c r="W104" s="6">
        <f t="shared" si="20"/>
        <v>1.1088810281544892E-5</v>
      </c>
      <c r="X104" s="6">
        <f t="shared" si="20"/>
        <v>1.0607153464296321E-5</v>
      </c>
      <c r="Y104" s="6">
        <f t="shared" si="20"/>
        <v>1.0165597584654014E-5</v>
      </c>
    </row>
    <row r="105" spans="1:25" x14ac:dyDescent="0.3">
      <c r="A105" s="1">
        <f t="shared" si="19"/>
        <v>92</v>
      </c>
      <c r="B105" s="6">
        <f t="shared" si="21"/>
        <v>2.3375409069658717E-4</v>
      </c>
      <c r="C105" s="6">
        <f t="shared" si="21"/>
        <v>1.1814744801512288E-4</v>
      </c>
      <c r="D105" s="6">
        <f t="shared" si="21"/>
        <v>7.9051383399209474E-5</v>
      </c>
      <c r="E105" s="6">
        <f t="shared" si="21"/>
        <v>5.9396531242575434E-5</v>
      </c>
      <c r="F105" s="6">
        <f t="shared" si="21"/>
        <v>4.7569213205213587E-5</v>
      </c>
      <c r="G105" s="6">
        <f t="shared" si="21"/>
        <v>3.9669946048873371E-5</v>
      </c>
      <c r="H105" s="6">
        <f t="shared" si="21"/>
        <v>3.4020548411240386E-5</v>
      </c>
      <c r="I105" s="6">
        <f t="shared" si="21"/>
        <v>2.9779630732578915E-5</v>
      </c>
      <c r="J105" s="6">
        <f t="shared" si="21"/>
        <v>2.6478843404120106E-5</v>
      </c>
      <c r="K105" s="6">
        <f t="shared" si="21"/>
        <v>2.3836765827612511E-5</v>
      </c>
      <c r="L105" s="6">
        <f t="shared" si="21"/>
        <v>2.1674108110451251E-5</v>
      </c>
      <c r="M105" s="6">
        <f t="shared" si="21"/>
        <v>1.9871234401080993E-5</v>
      </c>
      <c r="N105" s="6">
        <f t="shared" si="21"/>
        <v>1.8345257750871402E-5</v>
      </c>
      <c r="O105" s="6">
        <f t="shared" si="21"/>
        <v>1.7036936077415838E-5</v>
      </c>
      <c r="P105" s="6">
        <f t="shared" si="21"/>
        <v>1.590280207372539E-5</v>
      </c>
      <c r="Q105" s="6">
        <f t="shared" si="21"/>
        <v>1.4910240353074491E-5</v>
      </c>
      <c r="R105" s="6">
        <f t="shared" si="20"/>
        <v>1.403429982878154E-5</v>
      </c>
      <c r="S105" s="6">
        <f t="shared" si="20"/>
        <v>1.3255567338282078E-5</v>
      </c>
      <c r="T105" s="6">
        <f t="shared" si="20"/>
        <v>1.2558711978499485E-5</v>
      </c>
      <c r="U105" s="6">
        <f t="shared" si="20"/>
        <v>1.1931465661241829E-5</v>
      </c>
      <c r="V105" s="6">
        <f t="shared" si="20"/>
        <v>1.1363894633968952E-5</v>
      </c>
      <c r="W105" s="6">
        <f t="shared" si="20"/>
        <v>1.0847869478434434E-5</v>
      </c>
      <c r="X105" s="6">
        <f t="shared" si="20"/>
        <v>1.0376673238559719E-5</v>
      </c>
      <c r="Y105" s="6">
        <f t="shared" si="20"/>
        <v>9.9447074267075049E-6</v>
      </c>
    </row>
    <row r="106" spans="1:25" x14ac:dyDescent="0.3">
      <c r="A106" s="1">
        <f t="shared" si="19"/>
        <v>93</v>
      </c>
      <c r="B106" s="6">
        <f t="shared" si="21"/>
        <v>2.2878059940517045E-4</v>
      </c>
      <c r="C106" s="6">
        <f t="shared" si="21"/>
        <v>1.1562030292519367E-4</v>
      </c>
      <c r="D106" s="6">
        <f t="shared" si="21"/>
        <v>7.7357468863618772E-5</v>
      </c>
      <c r="E106" s="6">
        <f t="shared" si="21"/>
        <v>5.8122638767800064E-5</v>
      </c>
      <c r="F106" s="6">
        <f t="shared" si="21"/>
        <v>4.6548433645207839E-5</v>
      </c>
      <c r="G106" s="6">
        <f t="shared" si="21"/>
        <v>3.8818368852140834E-5</v>
      </c>
      <c r="H106" s="6">
        <f t="shared" si="21"/>
        <v>3.3290056260195079E-5</v>
      </c>
      <c r="I106" s="6">
        <f t="shared" si="21"/>
        <v>2.914007634700003E-5</v>
      </c>
      <c r="J106" s="6">
        <f t="shared" si="21"/>
        <v>2.5910091980826528E-5</v>
      </c>
      <c r="K106" s="6">
        <f t="shared" si="21"/>
        <v>2.3324703193151866E-5</v>
      </c>
      <c r="L106" s="6">
        <f t="shared" si="21"/>
        <v>2.1208457933023689E-5</v>
      </c>
      <c r="M106" s="6">
        <f t="shared" si="21"/>
        <v>1.9444282408757704E-5</v>
      </c>
      <c r="N106" s="6">
        <f t="shared" si="21"/>
        <v>1.7951065395731234E-5</v>
      </c>
      <c r="O106" s="6">
        <f t="shared" si="21"/>
        <v>1.6670834375260481E-5</v>
      </c>
      <c r="P106" s="6">
        <f t="shared" si="21"/>
        <v>1.5561053794562967E-5</v>
      </c>
      <c r="Q106" s="6">
        <f t="shared" si="21"/>
        <v>1.4589807560438279E-5</v>
      </c>
      <c r="R106" s="6">
        <f t="shared" si="20"/>
        <v>1.3732679657781622E-5</v>
      </c>
      <c r="S106" s="6">
        <f t="shared" si="20"/>
        <v>1.29706733076514E-5</v>
      </c>
      <c r="T106" s="6">
        <f t="shared" si="20"/>
        <v>1.2288786482334867E-5</v>
      </c>
      <c r="U106" s="6">
        <f t="shared" si="20"/>
        <v>1.1675014301892521E-5</v>
      </c>
      <c r="V106" s="6">
        <f t="shared" si="20"/>
        <v>1.1119636165504664E-5</v>
      </c>
      <c r="W106" s="6">
        <f t="shared" si="20"/>
        <v>1.0614697109617976E-5</v>
      </c>
      <c r="X106" s="6">
        <f t="shared" si="20"/>
        <v>1.0153624336206809E-5</v>
      </c>
      <c r="Y106" s="6">
        <f t="shared" si="20"/>
        <v>9.7309395222108692E-6</v>
      </c>
    </row>
    <row r="107" spans="1:25" x14ac:dyDescent="0.3">
      <c r="A107" s="1">
        <f t="shared" si="19"/>
        <v>94</v>
      </c>
      <c r="B107" s="6">
        <f t="shared" si="21"/>
        <v>2.2396416573348263E-4</v>
      </c>
      <c r="C107" s="6">
        <f t="shared" si="21"/>
        <v>1.1317338162064282E-4</v>
      </c>
      <c r="D107" s="6">
        <f t="shared" si="21"/>
        <v>7.5717422578935406E-5</v>
      </c>
      <c r="E107" s="6">
        <f t="shared" si="21"/>
        <v>5.6889293434975534E-5</v>
      </c>
      <c r="F107" s="6">
        <f t="shared" si="21"/>
        <v>4.5560162194177411E-5</v>
      </c>
      <c r="G107" s="6">
        <f t="shared" si="21"/>
        <v>3.7993920972644379E-5</v>
      </c>
      <c r="H107" s="6">
        <f t="shared" si="21"/>
        <v>3.2582841875468373E-5</v>
      </c>
      <c r="I107" s="6">
        <f t="shared" si="21"/>
        <v>2.8520905823968969E-5</v>
      </c>
      <c r="J107" s="6">
        <f t="shared" si="21"/>
        <v>2.5359470494256079E-5</v>
      </c>
      <c r="K107" s="6">
        <f t="shared" si="21"/>
        <v>2.2828965391288468E-5</v>
      </c>
      <c r="L107" s="6">
        <f t="shared" si="21"/>
        <v>2.0757654385054487E-5</v>
      </c>
      <c r="M107" s="6">
        <f t="shared" si="21"/>
        <v>1.9030944315456931E-5</v>
      </c>
      <c r="N107" s="6">
        <f t="shared" si="21"/>
        <v>1.7569443224344221E-5</v>
      </c>
      <c r="O107" s="6">
        <f t="shared" si="21"/>
        <v>1.6316407779663231E-5</v>
      </c>
      <c r="P107" s="6">
        <f t="shared" si="21"/>
        <v>1.5230204541646991E-5</v>
      </c>
      <c r="Q107" s="6">
        <f t="shared" si="21"/>
        <v>1.4279594459517349E-5</v>
      </c>
      <c r="R107" s="6">
        <f t="shared" si="20"/>
        <v>1.3440679560758592E-5</v>
      </c>
      <c r="S107" s="6">
        <f t="shared" si="20"/>
        <v>1.2694866196110292E-5</v>
      </c>
      <c r="T107" s="6">
        <f t="shared" si="20"/>
        <v>1.2027470743177417E-5</v>
      </c>
      <c r="U107" s="6">
        <f t="shared" si="20"/>
        <v>1.1426743149667482E-5</v>
      </c>
      <c r="V107" s="6">
        <f t="shared" si="20"/>
        <v>1.0883169178864883E-5</v>
      </c>
      <c r="W107" s="6">
        <f t="shared" si="20"/>
        <v>1.0388962765957447E-5</v>
      </c>
      <c r="X107" s="6">
        <f t="shared" si="20"/>
        <v>9.937690679439912E-6</v>
      </c>
      <c r="Y107" s="6">
        <f t="shared" si="20"/>
        <v>9.5239909331606312E-6</v>
      </c>
    </row>
    <row r="108" spans="1:25" x14ac:dyDescent="0.3">
      <c r="A108" s="1">
        <f t="shared" si="19"/>
        <v>95</v>
      </c>
      <c r="B108" s="6">
        <f t="shared" si="21"/>
        <v>2.1929824561403509E-4</v>
      </c>
      <c r="C108" s="6">
        <f t="shared" si="21"/>
        <v>1.1080332409972299E-4</v>
      </c>
      <c r="D108" s="6">
        <f t="shared" si="21"/>
        <v>7.4128984432913258E-5</v>
      </c>
      <c r="E108" s="6">
        <f t="shared" si="21"/>
        <v>5.5694792536897796E-5</v>
      </c>
      <c r="F108" s="6">
        <f t="shared" si="21"/>
        <v>4.4603033006244418E-5</v>
      </c>
      <c r="G108" s="6">
        <f t="shared" si="21"/>
        <v>3.7195462153617254E-5</v>
      </c>
      <c r="H108" s="6">
        <f t="shared" si="21"/>
        <v>3.1897926634768736E-5</v>
      </c>
      <c r="I108" s="6">
        <f t="shared" si="21"/>
        <v>2.7921262041044255E-5</v>
      </c>
      <c r="J108" s="6">
        <f t="shared" si="21"/>
        <v>2.4826216484607746E-5</v>
      </c>
      <c r="K108" s="6">
        <f t="shared" si="21"/>
        <v>2.2348865795060899E-5</v>
      </c>
      <c r="L108" s="6">
        <f t="shared" si="21"/>
        <v>2.0321072952651899E-5</v>
      </c>
      <c r="M108" s="6">
        <f t="shared" si="21"/>
        <v>1.863064741499767E-5</v>
      </c>
      <c r="N108" s="6">
        <f t="shared" si="21"/>
        <v>1.7199862401100791E-5</v>
      </c>
      <c r="O108" s="6">
        <f t="shared" si="21"/>
        <v>1.5973165082661128E-5</v>
      </c>
      <c r="P108" s="6">
        <f t="shared" si="21"/>
        <v>1.4909795735798418E-5</v>
      </c>
      <c r="Q108" s="6">
        <f t="shared" si="21"/>
        <v>1.3979171035157614E-5</v>
      </c>
      <c r="R108" s="6">
        <f t="shared" si="20"/>
        <v>1.3157894736842104E-5</v>
      </c>
      <c r="S108" s="6">
        <f t="shared" si="20"/>
        <v>1.2427763623935872E-5</v>
      </c>
      <c r="T108" s="6">
        <f t="shared" si="20"/>
        <v>1.1774402449075707E-5</v>
      </c>
      <c r="U108" s="6">
        <f t="shared" si="20"/>
        <v>1.1186307959058114E-5</v>
      </c>
      <c r="V108" s="6">
        <f t="shared" si="20"/>
        <v>1.0654165778819517E-5</v>
      </c>
      <c r="W108" s="6">
        <f t="shared" si="20"/>
        <v>1.0170353419781338E-5</v>
      </c>
      <c r="X108" s="6">
        <f t="shared" si="20"/>
        <v>9.7285728183675452E-6</v>
      </c>
      <c r="Y108" s="6">
        <f t="shared" si="20"/>
        <v>9.3235746585240781E-6</v>
      </c>
    </row>
    <row r="109" spans="1:25" x14ac:dyDescent="0.3">
      <c r="A109" s="1">
        <f t="shared" si="19"/>
        <v>96</v>
      </c>
      <c r="B109" s="6">
        <f t="shared" si="21"/>
        <v>2.1477663230240549E-4</v>
      </c>
      <c r="C109" s="6">
        <f t="shared" si="21"/>
        <v>1.0850694444444444E-4</v>
      </c>
      <c r="D109" s="6">
        <f t="shared" si="21"/>
        <v>7.2590011614401845E-5</v>
      </c>
      <c r="E109" s="6">
        <f t="shared" si="21"/>
        <v>5.453752181500872E-5</v>
      </c>
      <c r="F109" s="6">
        <f t="shared" si="21"/>
        <v>4.3675751222921032E-5</v>
      </c>
      <c r="G109" s="6">
        <f t="shared" si="21"/>
        <v>3.6421911421911422E-5</v>
      </c>
      <c r="H109" s="6">
        <f t="shared" si="21"/>
        <v>3.1234382808595701E-5</v>
      </c>
      <c r="I109" s="6">
        <f t="shared" si="21"/>
        <v>2.7340332458442692E-5</v>
      </c>
      <c r="J109" s="6">
        <f t="shared" si="21"/>
        <v>2.4309607156748344E-5</v>
      </c>
      <c r="K109" s="6">
        <f t="shared" si="21"/>
        <v>2.188375350140056E-5</v>
      </c>
      <c r="L109" s="6">
        <f t="shared" si="21"/>
        <v>1.9898121617319326E-5</v>
      </c>
      <c r="M109" s="6">
        <f t="shared" si="21"/>
        <v>1.8242848803269115E-5</v>
      </c>
      <c r="N109" s="6">
        <f t="shared" si="21"/>
        <v>1.6841821611425491E-5</v>
      </c>
      <c r="O109" s="6">
        <f t="shared" si="21"/>
        <v>1.5640640640640641E-5</v>
      </c>
      <c r="P109" s="6">
        <f t="shared" si="21"/>
        <v>1.4599392665265124E-5</v>
      </c>
      <c r="Q109" s="6">
        <f t="shared" ref="Q109:Y124" si="22">2/(Q$1-2)/$A109/($A109-(Q$1-4)/(Q$1-2))</f>
        <v>1.3688129653964082E-5</v>
      </c>
      <c r="R109" s="6">
        <f t="shared" si="22"/>
        <v>1.2883941455370026E-5</v>
      </c>
      <c r="S109" s="6">
        <f t="shared" si="22"/>
        <v>1.2169003115264797E-5</v>
      </c>
      <c r="T109" s="6">
        <f t="shared" si="22"/>
        <v>1.1529238147943183E-5</v>
      </c>
      <c r="U109" s="6">
        <f t="shared" si="22"/>
        <v>1.0953382404486506E-5</v>
      </c>
      <c r="V109" s="6">
        <f t="shared" si="22"/>
        <v>1.0432315139375729E-5</v>
      </c>
      <c r="W109" s="6">
        <f t="shared" si="22"/>
        <v>9.9585723390694706E-6</v>
      </c>
      <c r="X109" s="6">
        <f t="shared" si="22"/>
        <v>9.5259868922420365E-6</v>
      </c>
      <c r="Y109" s="6">
        <f t="shared" si="22"/>
        <v>9.1294186386210923E-6</v>
      </c>
    </row>
    <row r="110" spans="1:25" x14ac:dyDescent="0.3">
      <c r="A110" s="1">
        <f t="shared" si="19"/>
        <v>97</v>
      </c>
      <c r="B110" s="6">
        <f t="shared" ref="B110:Q125" si="23">2/(B$1-2)/$A110/($A110-(B$1-4)/(B$1-2))</f>
        <v>2.1039343572480537E-4</v>
      </c>
      <c r="C110" s="6">
        <f t="shared" si="23"/>
        <v>1.0628122010840684E-4</v>
      </c>
      <c r="D110" s="6">
        <f t="shared" si="23"/>
        <v>7.1098471382865266E-5</v>
      </c>
      <c r="E110" s="6">
        <f t="shared" si="23"/>
        <v>5.3415950002670798E-5</v>
      </c>
      <c r="F110" s="6">
        <f t="shared" si="23"/>
        <v>4.277708859135047E-5</v>
      </c>
      <c r="G110" s="6">
        <f t="shared" si="23"/>
        <v>3.5672243427389147E-5</v>
      </c>
      <c r="H110" s="6">
        <f t="shared" si="23"/>
        <v>3.0591330416959831E-5</v>
      </c>
      <c r="I110" s="6">
        <f t="shared" si="23"/>
        <v>2.6777346364975229E-5</v>
      </c>
      <c r="J110" s="6">
        <f t="shared" si="23"/>
        <v>2.3808956929596909E-5</v>
      </c>
      <c r="K110" s="6">
        <f t="shared" si="23"/>
        <v>2.1433011123732774E-5</v>
      </c>
      <c r="L110" s="6">
        <f t="shared" si="23"/>
        <v>1.9488238847855319E-5</v>
      </c>
      <c r="M110" s="6">
        <f t="shared" si="23"/>
        <v>1.7867033536421948E-5</v>
      </c>
      <c r="N110" s="6">
        <f t="shared" si="23"/>
        <v>1.6494845360824743E-5</v>
      </c>
      <c r="O110" s="6">
        <f t="shared" si="23"/>
        <v>1.5318392794228029E-5</v>
      </c>
      <c r="P110" s="6">
        <f t="shared" si="23"/>
        <v>1.4298583010423664E-5</v>
      </c>
      <c r="Q110" s="6">
        <f t="shared" si="23"/>
        <v>1.3406083680774336E-5</v>
      </c>
      <c r="R110" s="6">
        <f t="shared" si="22"/>
        <v>1.26184557533849E-5</v>
      </c>
      <c r="S110" s="6">
        <f t="shared" si="22"/>
        <v>1.1918240867647933E-5</v>
      </c>
      <c r="T110" s="6">
        <f t="shared" si="22"/>
        <v>1.1291652081616061E-5</v>
      </c>
      <c r="U110" s="6">
        <f t="shared" si="22"/>
        <v>1.0727656972440649E-5</v>
      </c>
      <c r="V110" s="6">
        <f t="shared" si="22"/>
        <v>1.0217322448479151E-5</v>
      </c>
      <c r="W110" s="6">
        <f t="shared" si="22"/>
        <v>9.7533380799578647E-6</v>
      </c>
      <c r="X110" s="6">
        <f t="shared" si="22"/>
        <v>9.3296636656248533E-6</v>
      </c>
      <c r="Y110" s="6">
        <f t="shared" si="22"/>
        <v>8.9412648313230392E-6</v>
      </c>
    </row>
    <row r="111" spans="1:25" x14ac:dyDescent="0.3">
      <c r="A111" s="1">
        <f t="shared" si="19"/>
        <v>98</v>
      </c>
      <c r="B111" s="6">
        <f t="shared" si="23"/>
        <v>2.0614306328592042E-4</v>
      </c>
      <c r="C111" s="6">
        <f t="shared" si="23"/>
        <v>1.0412328196584755E-4</v>
      </c>
      <c r="D111" s="6">
        <f t="shared" si="23"/>
        <v>6.9652434352580612E-5</v>
      </c>
      <c r="E111" s="6">
        <f t="shared" si="23"/>
        <v>5.2328623757195185E-5</v>
      </c>
      <c r="F111" s="6">
        <f t="shared" si="23"/>
        <v>4.19058793948791E-5</v>
      </c>
      <c r="G111" s="6">
        <f t="shared" si="23"/>
        <v>3.4945485043332401E-5</v>
      </c>
      <c r="H111" s="6">
        <f t="shared" si="23"/>
        <v>2.996793431028799E-5</v>
      </c>
      <c r="I111" s="6">
        <f t="shared" si="23"/>
        <v>2.6231572320444885E-5</v>
      </c>
      <c r="J111" s="6">
        <f t="shared" si="23"/>
        <v>2.3323615160349855E-5</v>
      </c>
      <c r="K111" s="6">
        <f t="shared" si="23"/>
        <v>2.099605274208449E-5</v>
      </c>
      <c r="L111" s="6">
        <f t="shared" si="23"/>
        <v>1.9090891735552968E-5</v>
      </c>
      <c r="M111" s="6">
        <f t="shared" si="23"/>
        <v>1.7502712920502678E-5</v>
      </c>
      <c r="N111" s="6">
        <f t="shared" si="23"/>
        <v>1.615848239533343E-5</v>
      </c>
      <c r="O111" s="6">
        <f t="shared" si="23"/>
        <v>1.5006002400960385E-5</v>
      </c>
      <c r="P111" s="6">
        <f t="shared" si="23"/>
        <v>1.4006975473785944E-5</v>
      </c>
      <c r="Q111" s="6">
        <f t="shared" si="23"/>
        <v>1.3132666193890682E-5</v>
      </c>
      <c r="R111" s="6">
        <f t="shared" si="22"/>
        <v>1.2361092226109097E-5</v>
      </c>
      <c r="S111" s="6">
        <f t="shared" si="22"/>
        <v>1.1675150609442861E-5</v>
      </c>
      <c r="T111" s="6">
        <f t="shared" si="22"/>
        <v>1.1061335103146949E-5</v>
      </c>
      <c r="U111" s="6">
        <f t="shared" si="22"/>
        <v>1.0508837932701403E-5</v>
      </c>
      <c r="V111" s="6">
        <f t="shared" si="22"/>
        <v>1.0008907928055969E-5</v>
      </c>
      <c r="W111" s="6">
        <f t="shared" si="22"/>
        <v>9.5543835511732781E-6</v>
      </c>
      <c r="X111" s="6">
        <f t="shared" si="22"/>
        <v>9.1393476333659294E-6</v>
      </c>
      <c r="Y111" s="6">
        <f t="shared" si="22"/>
        <v>8.7588683542086355E-6</v>
      </c>
    </row>
    <row r="112" spans="1:25" x14ac:dyDescent="0.3">
      <c r="A112" s="1">
        <f t="shared" si="19"/>
        <v>99</v>
      </c>
      <c r="B112" s="6">
        <f t="shared" si="23"/>
        <v>2.0202020202020205E-4</v>
      </c>
      <c r="C112" s="6">
        <f t="shared" si="23"/>
        <v>1.020304050607081E-4</v>
      </c>
      <c r="D112" s="6">
        <f t="shared" si="23"/>
        <v>6.8250068250068241E-5</v>
      </c>
      <c r="E112" s="6">
        <f t="shared" si="23"/>
        <v>5.1274162949289855E-5</v>
      </c>
      <c r="F112" s="6">
        <f t="shared" si="23"/>
        <v>4.1061016670772766E-5</v>
      </c>
      <c r="G112" s="6">
        <f t="shared" si="23"/>
        <v>3.4240712206813901E-5</v>
      </c>
      <c r="H112" s="6">
        <f t="shared" si="23"/>
        <v>2.936340145642471E-5</v>
      </c>
      <c r="I112" s="6">
        <f t="shared" si="23"/>
        <v>2.570231577865166E-5</v>
      </c>
      <c r="J112" s="6">
        <f t="shared" si="23"/>
        <v>2.2852964029434613E-5</v>
      </c>
      <c r="K112" s="6">
        <f t="shared" si="23"/>
        <v>2.0572321997983912E-5</v>
      </c>
      <c r="L112" s="6">
        <f t="shared" si="23"/>
        <v>1.8705574261129817E-5</v>
      </c>
      <c r="M112" s="6">
        <f t="shared" si="23"/>
        <v>1.7149422921918675E-5</v>
      </c>
      <c r="N112" s="6">
        <f t="shared" si="23"/>
        <v>1.5832304233558149E-5</v>
      </c>
      <c r="O112" s="6">
        <f t="shared" si="23"/>
        <v>1.4703071471630424E-5</v>
      </c>
      <c r="P112" s="6">
        <f t="shared" si="23"/>
        <v>1.3724198506807203E-5</v>
      </c>
      <c r="Q112" s="6">
        <f t="shared" si="23"/>
        <v>1.2867528791095671E-5</v>
      </c>
      <c r="R112" s="6">
        <f t="shared" si="22"/>
        <v>1.2111522902889809E-5</v>
      </c>
      <c r="S112" s="6">
        <f t="shared" si="22"/>
        <v>1.1439422537950282E-5</v>
      </c>
      <c r="T112" s="6">
        <f t="shared" si="22"/>
        <v>1.0837993670611695E-5</v>
      </c>
      <c r="U112" s="6">
        <f t="shared" si="22"/>
        <v>1.0296646382273294E-5</v>
      </c>
      <c r="V112" s="6">
        <f t="shared" si="22"/>
        <v>9.8068059233107758E-6</v>
      </c>
      <c r="W112" s="6">
        <f t="shared" si="22"/>
        <v>9.361455144587674E-6</v>
      </c>
      <c r="X112" s="6">
        <f t="shared" si="22"/>
        <v>8.9547961888387417E-6</v>
      </c>
      <c r="Y112" s="6">
        <f t="shared" si="22"/>
        <v>8.5819966873492788E-6</v>
      </c>
    </row>
    <row r="113" spans="1:25" x14ac:dyDescent="0.3">
      <c r="A113" s="1">
        <f t="shared" si="19"/>
        <v>100</v>
      </c>
      <c r="B113" s="6">
        <f t="shared" si="23"/>
        <v>1.9801980198019803E-4</v>
      </c>
      <c r="C113" s="6">
        <f t="shared" si="23"/>
        <v>1E-4</v>
      </c>
      <c r="D113" s="6">
        <f t="shared" si="23"/>
        <v>6.6889632107023397E-5</v>
      </c>
      <c r="E113" s="6">
        <f t="shared" si="23"/>
        <v>5.0251256281407036E-5</v>
      </c>
      <c r="F113" s="6">
        <f t="shared" si="23"/>
        <v>4.0241448692152914E-5</v>
      </c>
      <c r="G113" s="6">
        <f t="shared" si="23"/>
        <v>3.3557046979865769E-5</v>
      </c>
      <c r="H113" s="6">
        <f t="shared" si="23"/>
        <v>2.8776978417266186E-5</v>
      </c>
      <c r="I113" s="6">
        <f t="shared" si="23"/>
        <v>2.5188916876574308E-5</v>
      </c>
      <c r="J113" s="6">
        <f t="shared" si="23"/>
        <v>2.2396416573348262E-5</v>
      </c>
      <c r="K113" s="6">
        <f t="shared" si="23"/>
        <v>2.0161290322580645E-5</v>
      </c>
      <c r="L113" s="6">
        <f t="shared" si="23"/>
        <v>1.8331805682859761E-5</v>
      </c>
      <c r="M113" s="6">
        <f t="shared" si="23"/>
        <v>1.6806722689075627E-5</v>
      </c>
      <c r="N113" s="6">
        <f t="shared" si="23"/>
        <v>1.5515903801396431E-5</v>
      </c>
      <c r="O113" s="6">
        <f t="shared" si="23"/>
        <v>1.4409221902017291E-5</v>
      </c>
      <c r="P113" s="6">
        <f t="shared" si="23"/>
        <v>1.3449899125756556E-5</v>
      </c>
      <c r="Q113" s="6">
        <f t="shared" si="23"/>
        <v>1.2610340479192938E-5</v>
      </c>
      <c r="R113" s="6">
        <f t="shared" si="22"/>
        <v>1.1869436201780414E-5</v>
      </c>
      <c r="S113" s="6">
        <f t="shared" si="22"/>
        <v>1.1210762331838564E-5</v>
      </c>
      <c r="T113" s="6">
        <f t="shared" si="22"/>
        <v>1.0621348911311736E-5</v>
      </c>
      <c r="U113" s="6">
        <f t="shared" si="22"/>
        <v>1.0090817356205853E-5</v>
      </c>
      <c r="V113" s="6">
        <f t="shared" si="22"/>
        <v>9.6107640557424313E-6</v>
      </c>
      <c r="W113" s="6">
        <f t="shared" si="22"/>
        <v>9.1743119266055039E-6</v>
      </c>
      <c r="X113" s="6">
        <f t="shared" si="22"/>
        <v>8.7757788503729707E-6</v>
      </c>
      <c r="Y113" s="6">
        <f t="shared" si="22"/>
        <v>8.4104289318755263E-6</v>
      </c>
    </row>
    <row r="114" spans="1:25" x14ac:dyDescent="0.3">
      <c r="A114" s="1">
        <f t="shared" si="19"/>
        <v>101</v>
      </c>
      <c r="B114" s="6">
        <f t="shared" si="23"/>
        <v>1.9413706076490002E-4</v>
      </c>
      <c r="C114" s="6">
        <f t="shared" si="23"/>
        <v>9.8029604940692096E-5</v>
      </c>
      <c r="D114" s="6">
        <f t="shared" si="23"/>
        <v>6.5569470854370191E-5</v>
      </c>
      <c r="E114" s="6">
        <f t="shared" si="23"/>
        <v>4.9258657209004484E-5</v>
      </c>
      <c r="F114" s="6">
        <f t="shared" si="23"/>
        <v>3.9446175693266537E-5</v>
      </c>
      <c r="G114" s="6">
        <f t="shared" si="23"/>
        <v>3.2893654813986378E-5</v>
      </c>
      <c r="H114" s="6">
        <f t="shared" si="23"/>
        <v>2.8207949000028202E-5</v>
      </c>
      <c r="I114" s="6">
        <f t="shared" si="23"/>
        <v>2.4690748376583295E-5</v>
      </c>
      <c r="J114" s="6">
        <f t="shared" si="23"/>
        <v>2.1953414853680486E-5</v>
      </c>
      <c r="K114" s="6">
        <f t="shared" si="23"/>
        <v>1.9762455287444913E-5</v>
      </c>
      <c r="L114" s="6">
        <f t="shared" si="23"/>
        <v>1.7969129036315609E-5</v>
      </c>
      <c r="M114" s="6">
        <f t="shared" si="23"/>
        <v>1.6474193176389183E-5</v>
      </c>
      <c r="N114" s="6">
        <f t="shared" si="23"/>
        <v>1.520889416130553E-5</v>
      </c>
      <c r="O114" s="6">
        <f t="shared" si="23"/>
        <v>1.4124094292453495E-5</v>
      </c>
      <c r="P114" s="6">
        <f t="shared" si="23"/>
        <v>1.3183741809600401E-5</v>
      </c>
      <c r="Q114" s="6">
        <f t="shared" si="23"/>
        <v>1.23607866404618E-5</v>
      </c>
      <c r="R114" s="6">
        <f t="shared" si="22"/>
        <v>1.1634535956533373E-5</v>
      </c>
      <c r="S114" s="6">
        <f t="shared" si="22"/>
        <v>1.0988890231975472E-5</v>
      </c>
      <c r="T114" s="6">
        <f t="shared" si="22"/>
        <v>1.0411135750799054E-5</v>
      </c>
      <c r="U114" s="6">
        <f t="shared" si="22"/>
        <v>9.8910990000098915E-6</v>
      </c>
      <c r="V114" s="6">
        <f t="shared" si="22"/>
        <v>9.4205424348333968E-6</v>
      </c>
      <c r="W114" s="6">
        <f t="shared" si="22"/>
        <v>8.9927248855675763E-6</v>
      </c>
      <c r="X114" s="6">
        <f t="shared" si="22"/>
        <v>8.602076541277065E-6</v>
      </c>
      <c r="Y114" s="6">
        <f t="shared" si="22"/>
        <v>8.2439551199083265E-6</v>
      </c>
    </row>
    <row r="115" spans="1:25" x14ac:dyDescent="0.3">
      <c r="A115" s="1">
        <f t="shared" si="19"/>
        <v>102</v>
      </c>
      <c r="B115" s="6">
        <f t="shared" si="23"/>
        <v>1.9036740909956216E-4</v>
      </c>
      <c r="C115" s="6">
        <f t="shared" si="23"/>
        <v>9.6116878123798542E-5</v>
      </c>
      <c r="D115" s="6">
        <f t="shared" si="23"/>
        <v>6.428801028608163E-5</v>
      </c>
      <c r="E115" s="6">
        <f t="shared" si="23"/>
        <v>4.8295180141021922E-5</v>
      </c>
      <c r="F115" s="6">
        <f t="shared" si="23"/>
        <v>3.8674246819043193E-5</v>
      </c>
      <c r="G115" s="6">
        <f t="shared" si="23"/>
        <v>3.2249742002063981E-5</v>
      </c>
      <c r="H115" s="6">
        <f t="shared" si="23"/>
        <v>2.7655632069470946E-5</v>
      </c>
      <c r="I115" s="6">
        <f t="shared" si="23"/>
        <v>2.420721374969741E-5</v>
      </c>
      <c r="J115" s="6">
        <f t="shared" si="23"/>
        <v>2.1523428251651921E-5</v>
      </c>
      <c r="K115" s="6">
        <f t="shared" si="23"/>
        <v>1.9375339068433697E-5</v>
      </c>
      <c r="L115" s="6">
        <f t="shared" si="23"/>
        <v>1.7617109736976553E-5</v>
      </c>
      <c r="M115" s="6">
        <f t="shared" si="23"/>
        <v>1.6151435862648188E-5</v>
      </c>
      <c r="N115" s="6">
        <f t="shared" si="23"/>
        <v>1.4910907328710951E-5</v>
      </c>
      <c r="O115" s="6">
        <f t="shared" si="23"/>
        <v>1.3847346848343857E-5</v>
      </c>
      <c r="P115" s="6">
        <f t="shared" si="23"/>
        <v>1.29254074734706E-5</v>
      </c>
      <c r="Q115" s="6">
        <f t="shared" si="23"/>
        <v>1.211856806999685E-5</v>
      </c>
      <c r="R115" s="6">
        <f t="shared" si="22"/>
        <v>1.1406540510328622E-5</v>
      </c>
      <c r="S115" s="6">
        <f t="shared" si="22"/>
        <v>1.077354018530489E-5</v>
      </c>
      <c r="T115" s="6">
        <f t="shared" si="22"/>
        <v>1.0207102101642322E-5</v>
      </c>
      <c r="U115" s="6">
        <f t="shared" si="22"/>
        <v>9.6972517988402086E-6</v>
      </c>
      <c r="V115" s="6">
        <f t="shared" si="22"/>
        <v>9.2359129238129538E-6</v>
      </c>
      <c r="W115" s="6">
        <f t="shared" si="22"/>
        <v>8.8164762307800815E-6</v>
      </c>
      <c r="X115" s="6">
        <f t="shared" si="22"/>
        <v>8.4334809192494213E-6</v>
      </c>
      <c r="Y115" s="6">
        <f t="shared" si="22"/>
        <v>8.0823755718280707E-6</v>
      </c>
    </row>
    <row r="116" spans="1:25" x14ac:dyDescent="0.3">
      <c r="A116" s="1">
        <f t="shared" si="19"/>
        <v>103</v>
      </c>
      <c r="B116" s="6">
        <f t="shared" si="23"/>
        <v>1.8670649738610902E-4</v>
      </c>
      <c r="C116" s="6">
        <f t="shared" si="23"/>
        <v>9.4259590913375421E-5</v>
      </c>
      <c r="D116" s="6">
        <f t="shared" si="23"/>
        <v>6.30437523641407E-5</v>
      </c>
      <c r="E116" s="6">
        <f t="shared" si="23"/>
        <v>4.7359696897939847E-5</v>
      </c>
      <c r="F116" s="6">
        <f t="shared" si="23"/>
        <v>3.7924757281553402E-5</v>
      </c>
      <c r="G116" s="6">
        <f t="shared" si="23"/>
        <v>3.1624553303184588E-5</v>
      </c>
      <c r="H116" s="6">
        <f t="shared" si="23"/>
        <v>2.7119379508596839E-5</v>
      </c>
      <c r="I116" s="6">
        <f t="shared" si="23"/>
        <v>2.3737745388942955E-5</v>
      </c>
      <c r="J116" s="6">
        <f t="shared" si="23"/>
        <v>2.1105951878429714E-5</v>
      </c>
      <c r="K116" s="6">
        <f t="shared" si="23"/>
        <v>1.8999487013850626E-5</v>
      </c>
      <c r="L116" s="6">
        <f t="shared" si="23"/>
        <v>1.7275334277718275E-5</v>
      </c>
      <c r="M116" s="6">
        <f t="shared" si="23"/>
        <v>1.583807155640729E-5</v>
      </c>
      <c r="N116" s="6">
        <f t="shared" si="23"/>
        <v>1.4621593168791672E-5</v>
      </c>
      <c r="O116" s="6">
        <f t="shared" si="23"/>
        <v>1.3578654355353383E-5</v>
      </c>
      <c r="P116" s="6">
        <f t="shared" si="23"/>
        <v>1.2674592511850743E-5</v>
      </c>
      <c r="Q116" s="6">
        <f t="shared" si="23"/>
        <v>1.188340007843044E-5</v>
      </c>
      <c r="R116" s="6">
        <f t="shared" si="22"/>
        <v>1.1185181871057223E-5</v>
      </c>
      <c r="S116" s="6">
        <f t="shared" si="22"/>
        <v>1.0564459046874503E-5</v>
      </c>
      <c r="T116" s="6">
        <f t="shared" si="22"/>
        <v>1.0009008107296566E-5</v>
      </c>
      <c r="U116" s="6">
        <f t="shared" si="22"/>
        <v>9.5090478590378759E-6</v>
      </c>
      <c r="V116" s="6">
        <f t="shared" si="22"/>
        <v>9.0566584552963326E-6</v>
      </c>
      <c r="W116" s="6">
        <f t="shared" si="22"/>
        <v>8.645358739160881E-6</v>
      </c>
      <c r="X116" s="6">
        <f t="shared" si="22"/>
        <v>8.2697937513438411E-6</v>
      </c>
      <c r="Y116" s="6">
        <f t="shared" si="22"/>
        <v>7.9255002972062605E-6</v>
      </c>
    </row>
    <row r="117" spans="1:25" x14ac:dyDescent="0.3">
      <c r="A117" s="1">
        <f t="shared" si="19"/>
        <v>104</v>
      </c>
      <c r="B117" s="6">
        <f t="shared" si="23"/>
        <v>1.8315018315018315E-4</v>
      </c>
      <c r="C117" s="6">
        <f t="shared" si="23"/>
        <v>9.2455621301775159E-5</v>
      </c>
      <c r="D117" s="6">
        <f t="shared" si="23"/>
        <v>6.1835270838486261E-5</v>
      </c>
      <c r="E117" s="6">
        <f t="shared" si="23"/>
        <v>4.6451133407655148E-5</v>
      </c>
      <c r="F117" s="6">
        <f t="shared" si="23"/>
        <v>3.7196845707484004E-5</v>
      </c>
      <c r="G117" s="6">
        <f t="shared" si="23"/>
        <v>3.1017369727047146E-5</v>
      </c>
      <c r="H117" s="6">
        <f t="shared" si="23"/>
        <v>2.6598574316416637E-5</v>
      </c>
      <c r="I117" s="6">
        <f t="shared" si="23"/>
        <v>2.3281802942819892E-5</v>
      </c>
      <c r="J117" s="6">
        <f t="shared" si="23"/>
        <v>2.070050509232425E-5</v>
      </c>
      <c r="K117" s="6">
        <f t="shared" si="23"/>
        <v>1.8634466308884912E-5</v>
      </c>
      <c r="L117" s="6">
        <f t="shared" si="23"/>
        <v>1.6943409013893596E-5</v>
      </c>
      <c r="M117" s="6">
        <f t="shared" si="23"/>
        <v>1.5533739281719896E-5</v>
      </c>
      <c r="N117" s="6">
        <f t="shared" si="23"/>
        <v>1.4340618367464006E-5</v>
      </c>
      <c r="O117" s="6">
        <f t="shared" si="23"/>
        <v>1.3317707223524397E-5</v>
      </c>
      <c r="P117" s="6">
        <f t="shared" si="23"/>
        <v>1.2431007906121028E-5</v>
      </c>
      <c r="Q117" s="6">
        <f t="shared" si="23"/>
        <v>1.1655011655011655E-5</v>
      </c>
      <c r="R117" s="6">
        <f t="shared" si="22"/>
        <v>1.0970204923427968E-5</v>
      </c>
      <c r="S117" s="6">
        <f t="shared" si="22"/>
        <v>1.0361405835543766E-5</v>
      </c>
      <c r="T117" s="6">
        <f t="shared" si="22"/>
        <v>9.8166254368398312E-6</v>
      </c>
      <c r="U117" s="6">
        <f t="shared" si="22"/>
        <v>9.3262702380064178E-6</v>
      </c>
      <c r="V117" s="6">
        <f t="shared" si="22"/>
        <v>8.8825723929650019E-6</v>
      </c>
      <c r="W117" s="6">
        <f t="shared" si="22"/>
        <v>8.4791751458418127E-6</v>
      </c>
      <c r="X117" s="6">
        <f t="shared" si="22"/>
        <v>8.110826330986601E-6</v>
      </c>
      <c r="Y117" s="6">
        <f t="shared" si="22"/>
        <v>7.7731484360425356E-6</v>
      </c>
    </row>
    <row r="118" spans="1:25" x14ac:dyDescent="0.3">
      <c r="A118" s="1">
        <f t="shared" si="19"/>
        <v>105</v>
      </c>
      <c r="B118" s="6">
        <f t="shared" si="23"/>
        <v>1.7969451931716085E-4</v>
      </c>
      <c r="C118" s="6">
        <f t="shared" si="23"/>
        <v>9.0702947845804991E-5</v>
      </c>
      <c r="D118" s="6">
        <f t="shared" si="23"/>
        <v>6.066120715802244E-5</v>
      </c>
      <c r="E118" s="6">
        <f t="shared" si="23"/>
        <v>4.5568466621098207E-5</v>
      </c>
      <c r="F118" s="6">
        <f t="shared" si="23"/>
        <v>3.6489691662105454E-5</v>
      </c>
      <c r="G118" s="6">
        <f t="shared" si="23"/>
        <v>3.0427506465845125E-5</v>
      </c>
      <c r="H118" s="6">
        <f t="shared" si="23"/>
        <v>2.6092628832354857E-5</v>
      </c>
      <c r="I118" s="6">
        <f t="shared" si="23"/>
        <v>2.2838871759735072E-5</v>
      </c>
      <c r="J118" s="6">
        <f t="shared" si="23"/>
        <v>2.0306630114732458E-5</v>
      </c>
      <c r="K118" s="6">
        <f t="shared" si="23"/>
        <v>1.8279864729001006E-5</v>
      </c>
      <c r="L118" s="6">
        <f t="shared" si="23"/>
        <v>1.6620959029335994E-5</v>
      </c>
      <c r="M118" s="6">
        <f t="shared" si="23"/>
        <v>1.5238095238095238E-5</v>
      </c>
      <c r="N118" s="6">
        <f t="shared" si="23"/>
        <v>1.4067665470915101E-5</v>
      </c>
      <c r="O118" s="6">
        <f t="shared" si="23"/>
        <v>1.3064210595074793E-5</v>
      </c>
      <c r="P118" s="6">
        <f t="shared" si="23"/>
        <v>1.2194378391561489E-5</v>
      </c>
      <c r="Q118" s="6">
        <f t="shared" si="23"/>
        <v>1.1433144686446008E-5</v>
      </c>
      <c r="R118" s="6">
        <f t="shared" si="22"/>
        <v>1.0761366693570081E-5</v>
      </c>
      <c r="S118" s="6">
        <f t="shared" si="22"/>
        <v>1.0164151039284442E-5</v>
      </c>
      <c r="T118" s="6">
        <f t="shared" si="22"/>
        <v>9.6297366267032592E-6</v>
      </c>
      <c r="U118" s="6">
        <f t="shared" si="22"/>
        <v>9.1487123187411379E-6</v>
      </c>
      <c r="V118" s="6">
        <f t="shared" si="22"/>
        <v>8.7134579357818132E-6</v>
      </c>
      <c r="W118" s="6">
        <f t="shared" si="22"/>
        <v>8.3177375753794958E-6</v>
      </c>
      <c r="X118" s="6">
        <f t="shared" si="22"/>
        <v>7.9563989338425437E-6</v>
      </c>
      <c r="Y118" s="6">
        <f t="shared" si="22"/>
        <v>7.6251477372374097E-6</v>
      </c>
    </row>
    <row r="119" spans="1:25" x14ac:dyDescent="0.3">
      <c r="A119" s="1">
        <f t="shared" si="19"/>
        <v>106</v>
      </c>
      <c r="B119" s="6">
        <f t="shared" si="23"/>
        <v>1.7633574325515782E-4</v>
      </c>
      <c r="C119" s="6">
        <f t="shared" si="23"/>
        <v>8.8999644001423986E-5</v>
      </c>
      <c r="D119" s="6">
        <f t="shared" si="23"/>
        <v>5.9520266650794591E-5</v>
      </c>
      <c r="E119" s="6">
        <f t="shared" si="23"/>
        <v>4.4710721631047124E-5</v>
      </c>
      <c r="F119" s="6">
        <f t="shared" si="23"/>
        <v>3.5802513336436219E-5</v>
      </c>
      <c r="G119" s="6">
        <f t="shared" si="23"/>
        <v>2.9854310962502983E-5</v>
      </c>
      <c r="H119" s="6">
        <f t="shared" si="23"/>
        <v>2.5600983077750182E-5</v>
      </c>
      <c r="I119" s="6">
        <f t="shared" si="23"/>
        <v>2.2408461435037871E-5</v>
      </c>
      <c r="J119" s="6">
        <f t="shared" si="23"/>
        <v>1.9923890737383191E-5</v>
      </c>
      <c r="K119" s="6">
        <f t="shared" si="23"/>
        <v>1.7935289475572134E-5</v>
      </c>
      <c r="L119" s="6">
        <f t="shared" si="23"/>
        <v>1.6307627077183997E-5</v>
      </c>
      <c r="M119" s="6">
        <f t="shared" si="23"/>
        <v>1.4950811829082318E-5</v>
      </c>
      <c r="N119" s="6">
        <f t="shared" si="23"/>
        <v>1.3802431988516376E-5</v>
      </c>
      <c r="O119" s="6">
        <f t="shared" si="23"/>
        <v>1.281788351107465E-5</v>
      </c>
      <c r="P119" s="6">
        <f t="shared" si="23"/>
        <v>1.1964441679329034E-5</v>
      </c>
      <c r="Q119" s="6">
        <f t="shared" si="23"/>
        <v>1.1217553227290064E-5</v>
      </c>
      <c r="R119" s="6">
        <f t="shared" si="22"/>
        <v>1.0558435662172292E-5</v>
      </c>
      <c r="S119" s="6">
        <f t="shared" si="22"/>
        <v>9.9724759663329196E-6</v>
      </c>
      <c r="T119" s="6">
        <f t="shared" si="22"/>
        <v>9.4481344658497182E-6</v>
      </c>
      <c r="U119" s="6">
        <f t="shared" si="22"/>
        <v>8.9761772256431441E-6</v>
      </c>
      <c r="V119" s="6">
        <f t="shared" si="22"/>
        <v>8.5491275615323453E-6</v>
      </c>
      <c r="W119" s="6">
        <f t="shared" si="22"/>
        <v>8.1608670105111959E-6</v>
      </c>
      <c r="X119" s="6">
        <f t="shared" si="22"/>
        <v>7.8063403095994559E-6</v>
      </c>
      <c r="Y119" s="6">
        <f t="shared" si="22"/>
        <v>7.4813340714916284E-6</v>
      </c>
    </row>
    <row r="120" spans="1:25" x14ac:dyDescent="0.3">
      <c r="A120" s="1">
        <f t="shared" si="19"/>
        <v>107</v>
      </c>
      <c r="B120" s="6">
        <f t="shared" si="23"/>
        <v>1.7307026652821044E-4</v>
      </c>
      <c r="C120" s="6">
        <f t="shared" si="23"/>
        <v>8.7343872827321155E-5</v>
      </c>
      <c r="D120" s="6">
        <f t="shared" si="23"/>
        <v>5.8411214953271024E-5</v>
      </c>
      <c r="E120" s="6">
        <f t="shared" si="23"/>
        <v>4.3876968978982926E-5</v>
      </c>
      <c r="F120" s="6">
        <f t="shared" si="23"/>
        <v>3.513456538542618E-5</v>
      </c>
      <c r="G120" s="6">
        <f t="shared" si="23"/>
        <v>2.9297161105088916E-5</v>
      </c>
      <c r="H120" s="6">
        <f t="shared" si="23"/>
        <v>2.5123103205707967E-5</v>
      </c>
      <c r="I120" s="6">
        <f t="shared" si="23"/>
        <v>2.199010445299615E-5</v>
      </c>
      <c r="J120" s="6">
        <f t="shared" si="23"/>
        <v>1.9551871114065613E-5</v>
      </c>
      <c r="K120" s="6">
        <f t="shared" si="23"/>
        <v>1.7600366087614624E-5</v>
      </c>
      <c r="L120" s="6">
        <f t="shared" si="23"/>
        <v>1.6003072589937268E-5</v>
      </c>
      <c r="M120" s="6">
        <f t="shared" si="23"/>
        <v>1.467157675435379E-5</v>
      </c>
      <c r="N120" s="6">
        <f t="shared" si="23"/>
        <v>1.3544629554381687E-5</v>
      </c>
      <c r="O120" s="6">
        <f t="shared" si="23"/>
        <v>1.2578458132602105E-5</v>
      </c>
      <c r="P120" s="6">
        <f t="shared" si="23"/>
        <v>1.1740947729300709E-5</v>
      </c>
      <c r="Q120" s="6">
        <f t="shared" si="23"/>
        <v>1.1008002818048721E-5</v>
      </c>
      <c r="R120" s="6">
        <f t="shared" si="22"/>
        <v>1.0361191122531446E-5</v>
      </c>
      <c r="S120" s="6">
        <f t="shared" si="22"/>
        <v>9.78617213876792E-6</v>
      </c>
      <c r="T120" s="6">
        <f t="shared" si="22"/>
        <v>9.2716214211541312E-6</v>
      </c>
      <c r="U120" s="6">
        <f t="shared" si="22"/>
        <v>8.8084772785328604E-6</v>
      </c>
      <c r="V120" s="6">
        <f t="shared" si="22"/>
        <v>8.3894025067534681E-6</v>
      </c>
      <c r="W120" s="6">
        <f t="shared" si="22"/>
        <v>8.0083927956498408E-6</v>
      </c>
      <c r="X120" s="6">
        <f t="shared" si="22"/>
        <v>7.6604872069863649E-6</v>
      </c>
      <c r="Y120" s="6">
        <f t="shared" si="22"/>
        <v>7.3415509760592027E-6</v>
      </c>
    </row>
    <row r="121" spans="1:25" x14ac:dyDescent="0.3">
      <c r="A121" s="1">
        <f t="shared" si="19"/>
        <v>108</v>
      </c>
      <c r="B121" s="6">
        <f t="shared" si="23"/>
        <v>1.6989466530750933E-4</v>
      </c>
      <c r="C121" s="6">
        <f t="shared" si="23"/>
        <v>8.573388203017832E-5</v>
      </c>
      <c r="D121" s="6">
        <f t="shared" si="23"/>
        <v>5.7332874670335962E-5</v>
      </c>
      <c r="E121" s="6">
        <f t="shared" si="23"/>
        <v>4.3066322136089577E-5</v>
      </c>
      <c r="F121" s="6">
        <f t="shared" si="23"/>
        <v>3.448513690599352E-5</v>
      </c>
      <c r="G121" s="6">
        <f t="shared" si="23"/>
        <v>2.8755463538072233E-5</v>
      </c>
      <c r="H121" s="6">
        <f t="shared" si="23"/>
        <v>2.4658480051289637E-5</v>
      </c>
      <c r="I121" s="6">
        <f t="shared" si="23"/>
        <v>2.1583354916688249E-5</v>
      </c>
      <c r="J121" s="6">
        <f t="shared" si="23"/>
        <v>1.9190174630589134E-5</v>
      </c>
      <c r="K121" s="6">
        <f t="shared" si="23"/>
        <v>1.7274737423991155E-5</v>
      </c>
      <c r="L121" s="6">
        <f t="shared" si="23"/>
        <v>1.5706970753620458E-5</v>
      </c>
      <c r="M121" s="6">
        <f t="shared" si="23"/>
        <v>1.4400092160589826E-5</v>
      </c>
      <c r="N121" s="6">
        <f t="shared" si="23"/>
        <v>1.3293983143229374E-5</v>
      </c>
      <c r="O121" s="6">
        <f t="shared" si="23"/>
        <v>1.2345679012345678E-5</v>
      </c>
      <c r="P121" s="6">
        <f t="shared" si="23"/>
        <v>1.1523658070017745E-5</v>
      </c>
      <c r="Q121" s="6">
        <f t="shared" si="23"/>
        <v>1.0804269847443709E-5</v>
      </c>
      <c r="R121" s="6">
        <f t="shared" si="22"/>
        <v>1.0169422580185895E-5</v>
      </c>
      <c r="S121" s="6">
        <f t="shared" si="22"/>
        <v>9.6050407253726748E-6</v>
      </c>
      <c r="T121" s="6">
        <f t="shared" si="22"/>
        <v>9.1000091000090993E-6</v>
      </c>
      <c r="U121" s="6">
        <f t="shared" si="22"/>
        <v>8.6454334820347906E-6</v>
      </c>
      <c r="V121" s="6">
        <f t="shared" si="22"/>
        <v>8.2341122803550535E-6</v>
      </c>
      <c r="W121" s="6">
        <f t="shared" si="22"/>
        <v>7.8601521725460613E-6</v>
      </c>
      <c r="X121" s="6">
        <f t="shared" si="22"/>
        <v>7.5186839295649694E-6</v>
      </c>
      <c r="Y121" s="6">
        <f t="shared" si="22"/>
        <v>7.2056492289955326E-6</v>
      </c>
    </row>
    <row r="122" spans="1:25" x14ac:dyDescent="0.3">
      <c r="A122" s="1">
        <f t="shared" si="19"/>
        <v>109</v>
      </c>
      <c r="B122" s="6">
        <f t="shared" si="23"/>
        <v>1.6680567139282736E-4</v>
      </c>
      <c r="C122" s="6">
        <f t="shared" si="23"/>
        <v>8.4167999326656008E-5</v>
      </c>
      <c r="D122" s="6">
        <f t="shared" si="23"/>
        <v>5.628412224911352E-5</v>
      </c>
      <c r="E122" s="6">
        <f t="shared" si="23"/>
        <v>4.2277935145647491E-5</v>
      </c>
      <c r="F122" s="6">
        <f t="shared" si="23"/>
        <v>3.3853549544669755E-5</v>
      </c>
      <c r="G122" s="6">
        <f t="shared" si="23"/>
        <v>2.8228652081863093E-5</v>
      </c>
      <c r="H122" s="6">
        <f t="shared" si="23"/>
        <v>2.4206627774684709E-5</v>
      </c>
      <c r="I122" s="6">
        <f t="shared" si="23"/>
        <v>2.1187787359366062E-5</v>
      </c>
      <c r="J122" s="6">
        <f t="shared" si="23"/>
        <v>1.8838422847239226E-5</v>
      </c>
      <c r="K122" s="6">
        <f t="shared" si="23"/>
        <v>1.6958062710915907E-5</v>
      </c>
      <c r="L122" s="6">
        <f t="shared" si="23"/>
        <v>1.5419011641353791E-5</v>
      </c>
      <c r="M122" s="6">
        <f t="shared" si="23"/>
        <v>1.4136073846849776E-5</v>
      </c>
      <c r="N122" s="6">
        <f t="shared" si="23"/>
        <v>1.3050230336565441E-5</v>
      </c>
      <c r="O122" s="6">
        <f t="shared" si="23"/>
        <v>1.211930241295311E-5</v>
      </c>
      <c r="P122" s="6">
        <f t="shared" si="23"/>
        <v>1.131234516227559E-5</v>
      </c>
      <c r="Q122" s="6">
        <f t="shared" si="23"/>
        <v>1.0606140955613301E-5</v>
      </c>
      <c r="R122" s="6">
        <f t="shared" si="22"/>
        <v>9.9829291910832467E-6</v>
      </c>
      <c r="S122" s="6">
        <f t="shared" si="22"/>
        <v>9.4288920108997981E-6</v>
      </c>
      <c r="T122" s="6">
        <f t="shared" si="22"/>
        <v>8.9331177474250278E-6</v>
      </c>
      <c r="U122" s="6">
        <f t="shared" si="22"/>
        <v>8.4868750477386735E-6</v>
      </c>
      <c r="V122" s="6">
        <f t="shared" si="22"/>
        <v>8.0830942084629983E-6</v>
      </c>
      <c r="W122" s="6">
        <f t="shared" si="22"/>
        <v>7.7159898457573633E-6</v>
      </c>
      <c r="X122" s="6">
        <f t="shared" si="22"/>
        <v>7.380781920036609E-6</v>
      </c>
      <c r="Y122" s="6">
        <f t="shared" si="22"/>
        <v>7.0734864507367043E-6</v>
      </c>
    </row>
    <row r="123" spans="1:25" x14ac:dyDescent="0.3">
      <c r="A123" s="1">
        <f t="shared" si="19"/>
        <v>110</v>
      </c>
      <c r="B123" s="6">
        <f t="shared" si="23"/>
        <v>1.6380016380016381E-4</v>
      </c>
      <c r="C123" s="6">
        <f t="shared" si="23"/>
        <v>8.2644628099173546E-5</v>
      </c>
      <c r="D123" s="6">
        <f t="shared" si="23"/>
        <v>5.5263885051119092E-5</v>
      </c>
      <c r="E123" s="6">
        <f t="shared" si="23"/>
        <v>4.151100041511E-5</v>
      </c>
      <c r="F123" s="6">
        <f t="shared" si="23"/>
        <v>3.3239155725444575E-5</v>
      </c>
      <c r="G123" s="6">
        <f t="shared" si="23"/>
        <v>2.7716186252771619E-5</v>
      </c>
      <c r="H123" s="6">
        <f t="shared" si="23"/>
        <v>2.3767082590612E-5</v>
      </c>
      <c r="I123" s="6">
        <f t="shared" si="23"/>
        <v>2.0802995631370915E-5</v>
      </c>
      <c r="J123" s="6">
        <f t="shared" si="23"/>
        <v>1.8496254508462035E-5</v>
      </c>
      <c r="K123" s="6">
        <f t="shared" si="23"/>
        <v>1.665001665001665E-5</v>
      </c>
      <c r="L123" s="6">
        <f t="shared" si="23"/>
        <v>1.5138899402013472E-5</v>
      </c>
      <c r="M123" s="6">
        <f t="shared" si="23"/>
        <v>1.3879250520471894E-5</v>
      </c>
      <c r="N123" s="6">
        <f t="shared" si="23"/>
        <v>1.2813120635530783E-5</v>
      </c>
      <c r="O123" s="6">
        <f t="shared" si="23"/>
        <v>1.1899095668729177E-5</v>
      </c>
      <c r="P123" s="6">
        <f t="shared" si="23"/>
        <v>1.1106791803187649E-5</v>
      </c>
      <c r="Q123" s="6">
        <f t="shared" si="23"/>
        <v>1.0413412475268144E-5</v>
      </c>
      <c r="R123" s="6">
        <f t="shared" si="22"/>
        <v>9.8015192354814998E-6</v>
      </c>
      <c r="S123" s="6">
        <f t="shared" si="22"/>
        <v>9.2575448990927605E-6</v>
      </c>
      <c r="T123" s="6">
        <f t="shared" si="22"/>
        <v>8.770775775117308E-6</v>
      </c>
      <c r="U123" s="6">
        <f t="shared" si="22"/>
        <v>8.3326389467544371E-6</v>
      </c>
      <c r="V123" s="6">
        <f t="shared" si="22"/>
        <v>7.9361930082139592E-6</v>
      </c>
      <c r="W123" s="6">
        <f t="shared" si="22"/>
        <v>7.5757575757575756E-6</v>
      </c>
      <c r="X123" s="6">
        <f t="shared" si="22"/>
        <v>7.2466393709917025E-6</v>
      </c>
      <c r="Y123" s="6">
        <f t="shared" si="22"/>
        <v>6.9449267310229883E-6</v>
      </c>
    </row>
    <row r="124" spans="1:25" x14ac:dyDescent="0.3">
      <c r="A124" s="1">
        <f t="shared" si="19"/>
        <v>111</v>
      </c>
      <c r="B124" s="6">
        <f t="shared" si="23"/>
        <v>1.6087516087516087E-4</v>
      </c>
      <c r="C124" s="6">
        <f t="shared" si="23"/>
        <v>8.1162243324405485E-5</v>
      </c>
      <c r="D124" s="6">
        <f t="shared" si="23"/>
        <v>5.4271138608488005E-5</v>
      </c>
      <c r="E124" s="6">
        <f t="shared" si="23"/>
        <v>4.0764746647099587E-5</v>
      </c>
      <c r="F124" s="6">
        <f t="shared" si="23"/>
        <v>3.2641336989163077E-5</v>
      </c>
      <c r="G124" s="6">
        <f t="shared" si="23"/>
        <v>2.7217549876160149E-5</v>
      </c>
      <c r="H124" s="6">
        <f t="shared" si="23"/>
        <v>2.3339401577743543E-5</v>
      </c>
      <c r="I124" s="6">
        <f t="shared" si="23"/>
        <v>2.0428591857163287E-5</v>
      </c>
      <c r="J124" s="6">
        <f t="shared" si="23"/>
        <v>1.8163324614937515E-5</v>
      </c>
      <c r="K124" s="6">
        <f t="shared" si="23"/>
        <v>1.6350288582593482E-5</v>
      </c>
      <c r="L124" s="6">
        <f t="shared" si="23"/>
        <v>1.4866351500014867E-5</v>
      </c>
      <c r="M124" s="6">
        <f t="shared" si="23"/>
        <v>1.3629363099862343E-5</v>
      </c>
      <c r="N124" s="6">
        <f t="shared" si="23"/>
        <v>1.2582414817051688E-5</v>
      </c>
      <c r="O124" s="6">
        <f t="shared" si="23"/>
        <v>1.1684836587560323E-5</v>
      </c>
      <c r="P124" s="6">
        <f t="shared" si="23"/>
        <v>1.0906790567807516E-5</v>
      </c>
      <c r="Q124" s="6">
        <f t="shared" si="23"/>
        <v>1.022588990806925E-5</v>
      </c>
      <c r="R124" s="6">
        <f t="shared" si="22"/>
        <v>9.6250096250096247E-6</v>
      </c>
      <c r="S124" s="6">
        <f t="shared" si="22"/>
        <v>9.0908264470322992E-6</v>
      </c>
      <c r="T124" s="6">
        <f t="shared" si="22"/>
        <v>8.6128193202762985E-6</v>
      </c>
      <c r="U124" s="6">
        <f t="shared" si="22"/>
        <v>8.1825694904713979E-6</v>
      </c>
      <c r="V124" s="6">
        <f t="shared" si="22"/>
        <v>7.7932603884160968E-6</v>
      </c>
      <c r="W124" s="6">
        <f t="shared" si="22"/>
        <v>7.4393137976953006E-6</v>
      </c>
      <c r="X124" s="6">
        <f t="shared" si="22"/>
        <v>7.1161208601966897E-6</v>
      </c>
      <c r="Y124" s="6">
        <f t="shared" si="22"/>
        <v>6.8198402793406585E-6</v>
      </c>
    </row>
    <row r="125" spans="1:25" x14ac:dyDescent="0.3">
      <c r="A125" s="1">
        <f t="shared" si="19"/>
        <v>112</v>
      </c>
      <c r="B125" s="6">
        <f t="shared" si="23"/>
        <v>1.5802781289506952E-4</v>
      </c>
      <c r="C125" s="6">
        <f t="shared" si="23"/>
        <v>7.9719387755102034E-5</v>
      </c>
      <c r="D125" s="6">
        <f t="shared" si="23"/>
        <v>5.3304904051172706E-5</v>
      </c>
      <c r="E125" s="6">
        <f t="shared" si="23"/>
        <v>4.0038436899423444E-5</v>
      </c>
      <c r="F125" s="6">
        <f t="shared" si="23"/>
        <v>3.2059502436522189E-5</v>
      </c>
      <c r="G125" s="6">
        <f t="shared" si="23"/>
        <v>2.6732249786142E-5</v>
      </c>
      <c r="H125" s="6">
        <f t="shared" si="23"/>
        <v>2.2923161562442689E-5</v>
      </c>
      <c r="I125" s="6">
        <f t="shared" si="23"/>
        <v>2.0064205457463884E-5</v>
      </c>
      <c r="J125" s="6">
        <f t="shared" si="23"/>
        <v>1.7839303553589267E-5</v>
      </c>
      <c r="K125" s="6">
        <f t="shared" si="23"/>
        <v>1.6058581706063721E-5</v>
      </c>
      <c r="L125" s="6">
        <f t="shared" si="23"/>
        <v>1.4601098002569794E-5</v>
      </c>
      <c r="M125" s="6">
        <f t="shared" si="23"/>
        <v>1.3386164060826727E-5</v>
      </c>
      <c r="N125" s="6">
        <f t="shared" si="23"/>
        <v>1.2357884330202669E-5</v>
      </c>
      <c r="O125" s="6">
        <f t="shared" si="23"/>
        <v>1.1476312890194638E-5</v>
      </c>
      <c r="P125" s="6">
        <f t="shared" si="23"/>
        <v>1.0712143285628586E-5</v>
      </c>
      <c r="Q125" s="6">
        <f t="shared" ref="Q125:Y140" si="24">2/(Q$1-2)/$A125/($A125-(Q$1-4)/(Q$1-2))</f>
        <v>1.0043387433713643E-5</v>
      </c>
      <c r="R125" s="6">
        <f t="shared" si="24"/>
        <v>9.4532254405203039E-6</v>
      </c>
      <c r="S125" s="6">
        <f t="shared" si="24"/>
        <v>8.9285714285714275E-6</v>
      </c>
      <c r="T125" s="6">
        <f t="shared" si="24"/>
        <v>8.459091831900926E-6</v>
      </c>
      <c r="U125" s="6">
        <f t="shared" si="24"/>
        <v>8.0365179375080379E-6</v>
      </c>
      <c r="V125" s="6">
        <f t="shared" si="24"/>
        <v>7.6541546751576747E-6</v>
      </c>
      <c r="W125" s="6">
        <f t="shared" si="24"/>
        <v>7.3065232639700726E-6</v>
      </c>
      <c r="X125" s="6">
        <f t="shared" si="24"/>
        <v>6.9890970086664801E-6</v>
      </c>
      <c r="Y125" s="6">
        <f t="shared" si="24"/>
        <v>6.698103097202872E-6</v>
      </c>
    </row>
    <row r="126" spans="1:25" x14ac:dyDescent="0.3">
      <c r="A126" s="1">
        <f t="shared" si="19"/>
        <v>113</v>
      </c>
      <c r="B126" s="6">
        <f t="shared" ref="B126:Q141" si="25">2/(B$1-2)/$A126/($A126-(B$1-4)/(B$1-2))</f>
        <v>1.5525539512498059E-4</v>
      </c>
      <c r="C126" s="6">
        <f t="shared" si="25"/>
        <v>7.8314668337379589E-5</v>
      </c>
      <c r="D126" s="6">
        <f t="shared" si="25"/>
        <v>5.2364245693040791E-5</v>
      </c>
      <c r="E126" s="6">
        <f t="shared" si="25"/>
        <v>3.9331366764995083E-5</v>
      </c>
      <c r="F126" s="6">
        <f t="shared" si="25"/>
        <v>3.1493087267344818E-5</v>
      </c>
      <c r="G126" s="6">
        <f t="shared" si="25"/>
        <v>2.6259814605708884E-5</v>
      </c>
      <c r="H126" s="6">
        <f t="shared" si="25"/>
        <v>2.2517958071562068E-5</v>
      </c>
      <c r="I126" s="6">
        <f t="shared" si="25"/>
        <v>1.9709482231901767E-5</v>
      </c>
      <c r="J126" s="6">
        <f t="shared" si="25"/>
        <v>1.752387628143345E-5</v>
      </c>
      <c r="K126" s="6">
        <f t="shared" si="25"/>
        <v>1.5774612338901774E-5</v>
      </c>
      <c r="L126" s="6">
        <f t="shared" si="25"/>
        <v>1.4342880911059797E-5</v>
      </c>
      <c r="M126" s="6">
        <f t="shared" si="25"/>
        <v>1.3149416823363882E-5</v>
      </c>
      <c r="N126" s="6">
        <f t="shared" si="25"/>
        <v>1.2139310729936754E-5</v>
      </c>
      <c r="O126" s="6">
        <f t="shared" si="25"/>
        <v>1.1273321684234258E-5</v>
      </c>
      <c r="P126" s="6">
        <f t="shared" si="25"/>
        <v>1.0522660549493333E-5</v>
      </c>
      <c r="Q126" s="6">
        <f t="shared" si="25"/>
        <v>9.8657274494134827E-6</v>
      </c>
      <c r="R126" s="6">
        <f t="shared" si="24"/>
        <v>9.2859994985560265E-6</v>
      </c>
      <c r="S126" s="6">
        <f t="shared" si="24"/>
        <v>8.7706219248006865E-6</v>
      </c>
      <c r="T126" s="6">
        <f t="shared" si="24"/>
        <v>8.3094436827454401E-6</v>
      </c>
      <c r="U126" s="6">
        <f t="shared" si="24"/>
        <v>7.8943421249990151E-6</v>
      </c>
      <c r="V126" s="6">
        <f t="shared" si="24"/>
        <v>7.5187404605980395E-6</v>
      </c>
      <c r="W126" s="6">
        <f t="shared" si="24"/>
        <v>7.1772567089407088E-6</v>
      </c>
      <c r="X126" s="6">
        <f t="shared" si="24"/>
        <v>6.8654441599099253E-6</v>
      </c>
      <c r="Y126" s="6">
        <f t="shared" si="24"/>
        <v>6.5795966707240849E-6</v>
      </c>
    </row>
    <row r="127" spans="1:25" x14ac:dyDescent="0.3">
      <c r="A127" s="1">
        <f t="shared" si="19"/>
        <v>114</v>
      </c>
      <c r="B127" s="6">
        <f t="shared" si="25"/>
        <v>1.5255530129672004E-4</v>
      </c>
      <c r="C127" s="6">
        <f t="shared" si="25"/>
        <v>7.6946752847029852E-5</v>
      </c>
      <c r="D127" s="6">
        <f t="shared" si="25"/>
        <v>5.1448268765756029E-5</v>
      </c>
      <c r="E127" s="6">
        <f t="shared" si="25"/>
        <v>3.8642862663266092E-5</v>
      </c>
      <c r="F127" s="6">
        <f t="shared" si="25"/>
        <v>3.0941551409387667E-5</v>
      </c>
      <c r="G127" s="6">
        <f t="shared" si="25"/>
        <v>2.5799793601651186E-5</v>
      </c>
      <c r="H127" s="6">
        <f t="shared" si="25"/>
        <v>2.2123404349461294E-5</v>
      </c>
      <c r="I127" s="6">
        <f t="shared" si="25"/>
        <v>1.9364083497928044E-5</v>
      </c>
      <c r="J127" s="6">
        <f t="shared" si="25"/>
        <v>1.7216741559492448E-5</v>
      </c>
      <c r="K127" s="6">
        <f t="shared" si="25"/>
        <v>1.5498109230673859E-5</v>
      </c>
      <c r="L127" s="6">
        <f t="shared" si="25"/>
        <v>1.4091453533431974E-5</v>
      </c>
      <c r="M127" s="6">
        <f t="shared" si="25"/>
        <v>1.291889517608454E-5</v>
      </c>
      <c r="N127" s="6">
        <f t="shared" si="25"/>
        <v>1.1926485145562752E-5</v>
      </c>
      <c r="O127" s="6">
        <f t="shared" si="25"/>
        <v>1.1075668970405812E-5</v>
      </c>
      <c r="P127" s="6">
        <f t="shared" si="25"/>
        <v>1.033816125463925E-5</v>
      </c>
      <c r="Q127" s="6">
        <f t="shared" si="25"/>
        <v>9.6927401376369101E-6</v>
      </c>
      <c r="R127" s="6">
        <f t="shared" si="24"/>
        <v>9.1231719444216344E-6</v>
      </c>
      <c r="S127" s="6">
        <f t="shared" si="24"/>
        <v>8.6168269396477428E-6</v>
      </c>
      <c r="T127" s="6">
        <f t="shared" si="24"/>
        <v>8.1637318050827385E-6</v>
      </c>
      <c r="U127" s="6">
        <f t="shared" si="24"/>
        <v>7.7559061225122937E-6</v>
      </c>
      <c r="V127" s="6">
        <f t="shared" si="24"/>
        <v>7.3868882733148655E-6</v>
      </c>
      <c r="W127" s="6">
        <f t="shared" si="24"/>
        <v>7.051390534213347E-6</v>
      </c>
      <c r="X127" s="6">
        <f t="shared" si="24"/>
        <v>6.7450440788630552E-6</v>
      </c>
      <c r="Y127" s="6">
        <f t="shared" si="24"/>
        <v>6.4642076820644097E-6</v>
      </c>
    </row>
    <row r="128" spans="1:25" x14ac:dyDescent="0.3">
      <c r="A128" s="1">
        <f t="shared" si="19"/>
        <v>115</v>
      </c>
      <c r="B128" s="6">
        <f t="shared" si="25"/>
        <v>1.4992503748125936E-4</v>
      </c>
      <c r="C128" s="6">
        <f t="shared" si="25"/>
        <v>7.5614366729678646E-5</v>
      </c>
      <c r="D128" s="6">
        <f t="shared" si="25"/>
        <v>5.0556117290192114E-5</v>
      </c>
      <c r="E128" s="6">
        <f t="shared" si="25"/>
        <v>3.797228023542814E-5</v>
      </c>
      <c r="F128" s="6">
        <f t="shared" si="25"/>
        <v>3.0404378230465186E-5</v>
      </c>
      <c r="G128" s="6">
        <f t="shared" si="25"/>
        <v>2.5351755609075931E-5</v>
      </c>
      <c r="H128" s="6">
        <f t="shared" si="25"/>
        <v>2.1739130434782603E-5</v>
      </c>
      <c r="I128" s="6">
        <f t="shared" si="25"/>
        <v>1.9027685282085434E-5</v>
      </c>
      <c r="J128" s="6">
        <f t="shared" si="25"/>
        <v>1.6917611233293859E-5</v>
      </c>
      <c r="K128" s="6">
        <f t="shared" si="25"/>
        <v>1.5228812914033352E-5</v>
      </c>
      <c r="L128" s="6">
        <f t="shared" si="25"/>
        <v>1.3846579894765991E-5</v>
      </c>
      <c r="M128" s="6">
        <f t="shared" si="25"/>
        <v>1.2694382735639479E-5</v>
      </c>
      <c r="N128" s="6">
        <f t="shared" si="25"/>
        <v>1.1719207781553967E-5</v>
      </c>
      <c r="O128" s="6">
        <f t="shared" si="25"/>
        <v>1.0883169178864884E-5</v>
      </c>
      <c r="P128" s="6">
        <f t="shared" si="25"/>
        <v>1.0158472165786265E-5</v>
      </c>
      <c r="Q128" s="6">
        <f t="shared" si="25"/>
        <v>9.5242630601457209E-6</v>
      </c>
      <c r="R128" s="6">
        <f t="shared" si="24"/>
        <v>8.9645898700134462E-6</v>
      </c>
      <c r="S128" s="6">
        <f t="shared" si="24"/>
        <v>8.4670420388637218E-6</v>
      </c>
      <c r="T128" s="6">
        <f t="shared" si="24"/>
        <v>8.0218193486282684E-6</v>
      </c>
      <c r="U128" s="6">
        <f t="shared" si="24"/>
        <v>7.6210799070228257E-6</v>
      </c>
      <c r="V128" s="6">
        <f t="shared" si="24"/>
        <v>7.258474268708717E-6</v>
      </c>
      <c r="W128" s="6">
        <f t="shared" si="24"/>
        <v>6.9288065130781217E-6</v>
      </c>
      <c r="X128" s="6">
        <f t="shared" si="24"/>
        <v>6.6277836691410389E-6</v>
      </c>
      <c r="Y128" s="6">
        <f t="shared" si="24"/>
        <v>6.3518277384317339E-6</v>
      </c>
    </row>
    <row r="129" spans="1:25" x14ac:dyDescent="0.3">
      <c r="A129" s="1">
        <f t="shared" si="19"/>
        <v>116</v>
      </c>
      <c r="B129" s="6">
        <f t="shared" si="25"/>
        <v>1.4736221632773356E-4</v>
      </c>
      <c r="C129" s="6">
        <f t="shared" si="25"/>
        <v>7.4316290130796664E-5</v>
      </c>
      <c r="D129" s="6">
        <f t="shared" si="25"/>
        <v>4.9686972075921688E-5</v>
      </c>
      <c r="E129" s="6">
        <f t="shared" si="25"/>
        <v>3.7319002836244212E-5</v>
      </c>
      <c r="F129" s="6">
        <f t="shared" si="25"/>
        <v>2.9881073328153951E-5</v>
      </c>
      <c r="G129" s="6">
        <f t="shared" si="25"/>
        <v>2.4915288020729521E-5</v>
      </c>
      <c r="H129" s="6">
        <f t="shared" si="25"/>
        <v>2.1364782292868435E-5</v>
      </c>
      <c r="I129" s="6">
        <f t="shared" si="25"/>
        <v>1.8699977560026927E-5</v>
      </c>
      <c r="J129" s="6">
        <f t="shared" si="25"/>
        <v>1.6626209556745251E-5</v>
      </c>
      <c r="K129" s="6">
        <f t="shared" si="25"/>
        <v>1.4966475095785442E-5</v>
      </c>
      <c r="L129" s="6">
        <f t="shared" si="25"/>
        <v>1.3608034183381868E-5</v>
      </c>
      <c r="M129" s="6">
        <f t="shared" si="25"/>
        <v>1.2475672438744447E-5</v>
      </c>
      <c r="N129" s="6">
        <f t="shared" si="25"/>
        <v>1.1517287448460139E-5</v>
      </c>
      <c r="O129" s="6">
        <f t="shared" si="25"/>
        <v>1.0695644733464533E-5</v>
      </c>
      <c r="P129" s="6">
        <f t="shared" si="25"/>
        <v>9.9834275103328467E-6</v>
      </c>
      <c r="Q129" s="6">
        <f t="shared" si="25"/>
        <v>9.360140776517278E-6</v>
      </c>
      <c r="R129" s="6">
        <f t="shared" si="24"/>
        <v>8.8101069546984297E-6</v>
      </c>
      <c r="S129" s="6">
        <f t="shared" si="24"/>
        <v>8.3211290107841829E-6</v>
      </c>
      <c r="T129" s="6">
        <f t="shared" si="24"/>
        <v>7.8835753590968568E-6</v>
      </c>
      <c r="U129" s="6">
        <f t="shared" si="24"/>
        <v>7.4897390574912386E-6</v>
      </c>
      <c r="V129" s="6">
        <f t="shared" si="24"/>
        <v>7.1333799380822613E-6</v>
      </c>
      <c r="W129" s="6">
        <f t="shared" si="24"/>
        <v>6.8093915127744178E-6</v>
      </c>
      <c r="X129" s="6">
        <f t="shared" si="24"/>
        <v>6.5135547073459875E-6</v>
      </c>
      <c r="Y129" s="6">
        <f t="shared" si="24"/>
        <v>6.2423531174311472E-6</v>
      </c>
    </row>
    <row r="130" spans="1:25" x14ac:dyDescent="0.3">
      <c r="A130" s="1">
        <f t="shared" si="19"/>
        <v>117</v>
      </c>
      <c r="B130" s="6">
        <f t="shared" si="25"/>
        <v>1.4486455164421268E-4</v>
      </c>
      <c r="C130" s="6">
        <f t="shared" si="25"/>
        <v>7.3051355102637158E-5</v>
      </c>
      <c r="D130" s="6">
        <f t="shared" si="25"/>
        <v>4.8840048840048833E-5</v>
      </c>
      <c r="E130" s="6">
        <f t="shared" si="25"/>
        <v>3.6682440115916516E-5</v>
      </c>
      <c r="F130" s="6">
        <f t="shared" si="25"/>
        <v>2.9371163391781947E-5</v>
      </c>
      <c r="G130" s="6">
        <f t="shared" si="25"/>
        <v>2.4489995836700708E-5</v>
      </c>
      <c r="H130" s="6">
        <f t="shared" si="25"/>
        <v>2.1000021000020999E-5</v>
      </c>
      <c r="I130" s="6">
        <f t="shared" si="25"/>
        <v>1.8380663541953866E-5</v>
      </c>
      <c r="J130" s="6">
        <f t="shared" si="25"/>
        <v>1.6342272556421694E-5</v>
      </c>
      <c r="K130" s="6">
        <f t="shared" si="25"/>
        <v>1.4710858084352059E-5</v>
      </c>
      <c r="L130" s="6">
        <f t="shared" si="25"/>
        <v>1.3375600230060323E-5</v>
      </c>
      <c r="M130" s="6">
        <f t="shared" si="25"/>
        <v>1.2262566064574672E-5</v>
      </c>
      <c r="N130" s="6">
        <f t="shared" si="25"/>
        <v>1.1320541121865625E-5</v>
      </c>
      <c r="O130" s="6">
        <f t="shared" si="25"/>
        <v>1.0512925642076935E-5</v>
      </c>
      <c r="P130" s="6">
        <f t="shared" si="25"/>
        <v>9.812868595876631E-6</v>
      </c>
      <c r="Q130" s="6">
        <f t="shared" si="25"/>
        <v>9.2002244854774464E-6</v>
      </c>
      <c r="R130" s="6">
        <f t="shared" si="24"/>
        <v>8.6595831276682323E-6</v>
      </c>
      <c r="S130" s="6">
        <f t="shared" si="24"/>
        <v>8.1789555473765999E-6</v>
      </c>
      <c r="T130" s="6">
        <f t="shared" si="24"/>
        <v>7.748874475982362E-6</v>
      </c>
      <c r="U130" s="6">
        <f t="shared" si="24"/>
        <v>7.3617644677076201E-6</v>
      </c>
      <c r="V130" s="6">
        <f t="shared" si="24"/>
        <v>7.0114918351177569E-6</v>
      </c>
      <c r="W130" s="6">
        <f t="shared" si="24"/>
        <v>6.6930372333661291E-6</v>
      </c>
      <c r="X130" s="6">
        <f t="shared" si="24"/>
        <v>6.4022535932648293E-6</v>
      </c>
      <c r="Y130" s="6">
        <f t="shared" si="24"/>
        <v>6.135684527644326E-6</v>
      </c>
    </row>
    <row r="131" spans="1:25" x14ac:dyDescent="0.3">
      <c r="A131" s="1">
        <f t="shared" si="19"/>
        <v>118</v>
      </c>
      <c r="B131" s="6">
        <f t="shared" si="25"/>
        <v>1.424298532972511E-4</v>
      </c>
      <c r="C131" s="6">
        <f t="shared" si="25"/>
        <v>7.1818442976156281E-5</v>
      </c>
      <c r="D131" s="6">
        <f t="shared" si="25"/>
        <v>4.8014596437316939E-5</v>
      </c>
      <c r="E131" s="6">
        <f t="shared" si="25"/>
        <v>3.6062026685899748E-5</v>
      </c>
      <c r="F131" s="6">
        <f t="shared" si="25"/>
        <v>2.8874195131810702E-5</v>
      </c>
      <c r="G131" s="6">
        <f t="shared" si="25"/>
        <v>2.4075500770416025E-5</v>
      </c>
      <c r="H131" s="6">
        <f t="shared" si="25"/>
        <v>2.0644521976093639E-5</v>
      </c>
      <c r="I131" s="6">
        <f t="shared" si="25"/>
        <v>1.8069459000397528E-5</v>
      </c>
      <c r="J131" s="6">
        <f t="shared" si="25"/>
        <v>1.6065547433528795E-5</v>
      </c>
      <c r="K131" s="6">
        <f t="shared" si="25"/>
        <v>1.4461734251171402E-5</v>
      </c>
      <c r="L131" s="6">
        <f t="shared" si="25"/>
        <v>1.3149071018132568E-5</v>
      </c>
      <c r="M131" s="6">
        <f t="shared" si="25"/>
        <v>1.2054873785471465E-5</v>
      </c>
      <c r="N131" s="6">
        <f t="shared" si="25"/>
        <v>1.1128793527493685E-5</v>
      </c>
      <c r="O131" s="6">
        <f t="shared" si="25"/>
        <v>1.0334849111202975E-5</v>
      </c>
      <c r="P131" s="6">
        <f t="shared" si="25"/>
        <v>9.6466434504114293E-6</v>
      </c>
      <c r="Q131" s="6">
        <f t="shared" si="25"/>
        <v>9.044371687498869E-6</v>
      </c>
      <c r="R131" s="6">
        <f t="shared" si="24"/>
        <v>8.5128842503128479E-6</v>
      </c>
      <c r="S131" s="6">
        <f t="shared" si="24"/>
        <v>8.040394944199658E-6</v>
      </c>
      <c r="T131" s="6">
        <f t="shared" si="24"/>
        <v>7.6175966482574737E-6</v>
      </c>
      <c r="U131" s="6">
        <f t="shared" si="24"/>
        <v>7.2370420761626321E-6</v>
      </c>
      <c r="V131" s="6">
        <f t="shared" si="24"/>
        <v>6.8927013185737615E-6</v>
      </c>
      <c r="W131" s="6">
        <f t="shared" si="24"/>
        <v>6.5796399621012742E-6</v>
      </c>
      <c r="X131" s="6">
        <f t="shared" si="24"/>
        <v>6.2937811148803871E-6</v>
      </c>
      <c r="Y131" s="6">
        <f t="shared" si="24"/>
        <v>6.0317268834067194E-6</v>
      </c>
    </row>
    <row r="132" spans="1:25" x14ac:dyDescent="0.3">
      <c r="A132" s="1">
        <f t="shared" si="19"/>
        <v>119</v>
      </c>
      <c r="B132" s="6">
        <f t="shared" si="25"/>
        <v>1.4005602240896358E-4</v>
      </c>
      <c r="C132" s="6">
        <f t="shared" si="25"/>
        <v>7.0616481886872395E-5</v>
      </c>
      <c r="D132" s="6">
        <f t="shared" si="25"/>
        <v>4.7209895194032666E-5</v>
      </c>
      <c r="E132" s="6">
        <f t="shared" si="25"/>
        <v>3.5457220863028756E-5</v>
      </c>
      <c r="F132" s="6">
        <f t="shared" si="25"/>
        <v>2.8389734272087213E-5</v>
      </c>
      <c r="G132" s="6">
        <f t="shared" si="25"/>
        <v>2.3671440407148776E-5</v>
      </c>
      <c r="H132" s="6">
        <f t="shared" si="25"/>
        <v>2.0297974262168634E-5</v>
      </c>
      <c r="I132" s="6">
        <f t="shared" si="25"/>
        <v>1.7766091637500667E-5</v>
      </c>
      <c r="J132" s="6">
        <f t="shared" si="25"/>
        <v>1.5795792001010927E-5</v>
      </c>
      <c r="K132" s="6">
        <f t="shared" si="25"/>
        <v>1.4218885523752649E-5</v>
      </c>
      <c r="L132" s="6">
        <f t="shared" si="25"/>
        <v>1.2928248222365868E-5</v>
      </c>
      <c r="M132" s="6">
        <f t="shared" si="25"/>
        <v>1.1852413744058976E-5</v>
      </c>
      <c r="N132" s="6">
        <f t="shared" si="25"/>
        <v>1.094187675070028E-5</v>
      </c>
      <c r="O132" s="6">
        <f t="shared" si="25"/>
        <v>1.0161259183237987E-5</v>
      </c>
      <c r="P132" s="6">
        <f t="shared" si="25"/>
        <v>9.4846064836769908E-6</v>
      </c>
      <c r="Q132" s="6">
        <f t="shared" si="25"/>
        <v>8.892445867235782E-6</v>
      </c>
      <c r="R132" s="6">
        <f t="shared" si="24"/>
        <v>8.3698818172687387E-6</v>
      </c>
      <c r="S132" s="6">
        <f t="shared" si="24"/>
        <v>7.9053258180035887E-6</v>
      </c>
      <c r="T132" s="6">
        <f t="shared" si="24"/>
        <v>7.4896268667894958E-6</v>
      </c>
      <c r="U132" s="6">
        <f t="shared" si="24"/>
        <v>7.1154626118017073E-6</v>
      </c>
      <c r="V132" s="6">
        <f t="shared" si="24"/>
        <v>6.7769043101111401E-6</v>
      </c>
      <c r="W132" s="6">
        <f t="shared" si="24"/>
        <v>6.4691003422154075E-6</v>
      </c>
      <c r="X132" s="6">
        <f t="shared" si="24"/>
        <v>6.1880422272001588E-6</v>
      </c>
      <c r="Y132" s="6">
        <f t="shared" si="24"/>
        <v>5.9303890928283811E-6</v>
      </c>
    </row>
    <row r="133" spans="1:25" x14ac:dyDescent="0.3">
      <c r="A133" s="1">
        <f t="shared" si="19"/>
        <v>120</v>
      </c>
      <c r="B133" s="6">
        <f t="shared" si="25"/>
        <v>1.3774104683195591E-4</v>
      </c>
      <c r="C133" s="6">
        <f t="shared" si="25"/>
        <v>6.9444444444444444E-5</v>
      </c>
      <c r="D133" s="6">
        <f t="shared" si="25"/>
        <v>4.6425255338904355E-5</v>
      </c>
      <c r="E133" s="6">
        <f t="shared" si="25"/>
        <v>3.4867503486750349E-5</v>
      </c>
      <c r="F133" s="6">
        <f t="shared" si="25"/>
        <v>2.7917364600781685E-5</v>
      </c>
      <c r="G133" s="6">
        <f t="shared" si="25"/>
        <v>2.3277467411545623E-5</v>
      </c>
      <c r="H133" s="6">
        <f t="shared" si="25"/>
        <v>1.9960079840319359E-5</v>
      </c>
      <c r="I133" s="6">
        <f t="shared" si="25"/>
        <v>1.7470300489168413E-5</v>
      </c>
      <c r="J133" s="6">
        <f t="shared" si="25"/>
        <v>1.5532774153463807E-5</v>
      </c>
      <c r="K133" s="6">
        <f t="shared" si="25"/>
        <v>1.3982102908277405E-5</v>
      </c>
      <c r="L133" s="6">
        <f t="shared" si="25"/>
        <v>1.2712941774726671E-5</v>
      </c>
      <c r="M133" s="6">
        <f t="shared" si="25"/>
        <v>1.1655011655011653E-5</v>
      </c>
      <c r="N133" s="6">
        <f t="shared" si="25"/>
        <v>1.0759629868732516E-5</v>
      </c>
      <c r="O133" s="6">
        <f t="shared" si="25"/>
        <v>9.9920063948840918E-6</v>
      </c>
      <c r="P133" s="6">
        <f t="shared" si="25"/>
        <v>9.326618168252191E-6</v>
      </c>
      <c r="Q133" s="6">
        <f t="shared" si="25"/>
        <v>8.7443161944735917E-6</v>
      </c>
      <c r="R133" s="6">
        <f t="shared" si="24"/>
        <v>8.2304526748971183E-6</v>
      </c>
      <c r="S133" s="6">
        <f t="shared" si="24"/>
        <v>7.7736318407960194E-6</v>
      </c>
      <c r="T133" s="6">
        <f t="shared" si="24"/>
        <v>7.3648549123582258E-6</v>
      </c>
      <c r="U133" s="6">
        <f t="shared" si="24"/>
        <v>6.9969213546039752E-6</v>
      </c>
      <c r="V133" s="6">
        <f t="shared" si="24"/>
        <v>6.6640010662401706E-6</v>
      </c>
      <c r="W133" s="6">
        <f t="shared" si="24"/>
        <v>6.3613231552162846E-6</v>
      </c>
      <c r="X133" s="6">
        <f t="shared" si="24"/>
        <v>6.0849458439819885E-6</v>
      </c>
      <c r="Y133" s="6">
        <f t="shared" si="24"/>
        <v>5.8315838581758803E-6</v>
      </c>
    </row>
    <row r="134" spans="1:25" x14ac:dyDescent="0.3">
      <c r="A134" s="1">
        <f t="shared" si="19"/>
        <v>121</v>
      </c>
      <c r="B134" s="6">
        <f t="shared" si="25"/>
        <v>1.3548299688389108E-4</v>
      </c>
      <c r="C134" s="6">
        <f t="shared" si="25"/>
        <v>6.8301345536507077E-5</v>
      </c>
      <c r="D134" s="6">
        <f t="shared" si="25"/>
        <v>4.5660015524405268E-5</v>
      </c>
      <c r="E134" s="6">
        <f t="shared" si="25"/>
        <v>3.4292376804636331E-5</v>
      </c>
      <c r="F134" s="6">
        <f t="shared" si="25"/>
        <v>2.7456687076137395E-5</v>
      </c>
      <c r="G134" s="6">
        <f t="shared" si="25"/>
        <v>2.2893248780934502E-5</v>
      </c>
      <c r="H134" s="6">
        <f t="shared" si="25"/>
        <v>1.9630552992677803E-5</v>
      </c>
      <c r="I134" s="6">
        <f t="shared" si="25"/>
        <v>1.7181835363653546E-5</v>
      </c>
      <c r="J134" s="6">
        <f t="shared" si="25"/>
        <v>1.5276271367684573E-5</v>
      </c>
      <c r="K134" s="6">
        <f t="shared" si="25"/>
        <v>1.3751186039795934E-5</v>
      </c>
      <c r="L134" s="6">
        <f t="shared" si="25"/>
        <v>1.250296945524562E-5</v>
      </c>
      <c r="M134" s="6">
        <f t="shared" si="25"/>
        <v>1.1462500429843765E-5</v>
      </c>
      <c r="N134" s="6">
        <f t="shared" si="25"/>
        <v>1.0581898604247574E-5</v>
      </c>
      <c r="O134" s="6">
        <f t="shared" si="25"/>
        <v>9.8269474553119569E-6</v>
      </c>
      <c r="P134" s="6">
        <f t="shared" si="25"/>
        <v>9.1725447390869628E-6</v>
      </c>
      <c r="Q134" s="6">
        <f t="shared" si="25"/>
        <v>8.5998572423697766E-6</v>
      </c>
      <c r="R134" s="6">
        <f t="shared" si="24"/>
        <v>8.094478756040504E-6</v>
      </c>
      <c r="S134" s="6">
        <f t="shared" si="24"/>
        <v>7.6452014892852501E-6</v>
      </c>
      <c r="T134" s="6">
        <f t="shared" si="24"/>
        <v>7.2431751182448333E-6</v>
      </c>
      <c r="U134" s="6">
        <f t="shared" si="24"/>
        <v>6.8813179100061254E-6</v>
      </c>
      <c r="V134" s="6">
        <f t="shared" si="24"/>
        <v>6.5538959634554758E-6</v>
      </c>
      <c r="W134" s="6">
        <f t="shared" si="24"/>
        <v>6.2562171157587855E-6</v>
      </c>
      <c r="X134" s="6">
        <f t="shared" si="24"/>
        <v>5.9844046415042404E-6</v>
      </c>
      <c r="Y134" s="6">
        <f t="shared" si="24"/>
        <v>5.7352274877983032E-6</v>
      </c>
    </row>
    <row r="135" spans="1:25" x14ac:dyDescent="0.3">
      <c r="A135" s="1">
        <f t="shared" si="19"/>
        <v>122</v>
      </c>
      <c r="B135" s="6">
        <f t="shared" si="25"/>
        <v>1.3328002132480341E-4</v>
      </c>
      <c r="C135" s="6">
        <f t="shared" si="25"/>
        <v>6.718624025799517E-5</v>
      </c>
      <c r="D135" s="6">
        <f t="shared" si="25"/>
        <v>4.4913541432741972E-5</v>
      </c>
      <c r="E135" s="6">
        <f t="shared" si="25"/>
        <v>3.3731363421709507E-5</v>
      </c>
      <c r="F135" s="6">
        <f t="shared" si="25"/>
        <v>2.7007318983444511E-5</v>
      </c>
      <c r="G135" s="6">
        <f t="shared" si="25"/>
        <v>2.2518465141415961E-5</v>
      </c>
      <c r="H135" s="6">
        <f t="shared" si="25"/>
        <v>1.9309119697233002E-5</v>
      </c>
      <c r="I135" s="6">
        <f t="shared" si="25"/>
        <v>1.6900456312320433E-5</v>
      </c>
      <c r="J135" s="6">
        <f t="shared" si="25"/>
        <v>1.5026070231852264E-5</v>
      </c>
      <c r="K135" s="6">
        <f t="shared" si="25"/>
        <v>1.3525942758210247E-5</v>
      </c>
      <c r="L135" s="6">
        <f t="shared" si="25"/>
        <v>1.2298156506339699E-5</v>
      </c>
      <c r="M135" s="6">
        <f t="shared" si="25"/>
        <v>1.1274719823212393E-5</v>
      </c>
      <c r="N135" s="6">
        <f t="shared" si="25"/>
        <v>1.0408534998698933E-5</v>
      </c>
      <c r="O135" s="6">
        <f t="shared" si="25"/>
        <v>9.6659449427776066E-6</v>
      </c>
      <c r="P135" s="6">
        <f t="shared" si="25"/>
        <v>9.0222579102646216E-6</v>
      </c>
      <c r="Q135" s="6">
        <f t="shared" si="25"/>
        <v>8.4589487218528491E-6</v>
      </c>
      <c r="R135" s="6">
        <f t="shared" si="24"/>
        <v>7.9618468299906847E-6</v>
      </c>
      <c r="S135" s="6">
        <f t="shared" si="24"/>
        <v>7.5199278086930363E-6</v>
      </c>
      <c r="T135" s="6">
        <f t="shared" si="24"/>
        <v>7.1244861464366875E-6</v>
      </c>
      <c r="U135" s="6">
        <f t="shared" si="24"/>
        <v>6.7685559962637575E-6</v>
      </c>
      <c r="V135" s="6">
        <f t="shared" si="24"/>
        <v>6.4464972956943841E-6</v>
      </c>
      <c r="W135" s="6">
        <f t="shared" si="24"/>
        <v>6.1536946782848424E-6</v>
      </c>
      <c r="X135" s="6">
        <f t="shared" si="24"/>
        <v>5.8863348735909584E-6</v>
      </c>
      <c r="Y135" s="6">
        <f t="shared" si="24"/>
        <v>5.641239718840613E-6</v>
      </c>
    </row>
    <row r="136" spans="1:25" x14ac:dyDescent="0.3">
      <c r="A136" s="1">
        <f t="shared" si="19"/>
        <v>123</v>
      </c>
      <c r="B136" s="6">
        <f t="shared" si="25"/>
        <v>1.3113034356150016E-4</v>
      </c>
      <c r="C136" s="6">
        <f t="shared" si="25"/>
        <v>6.6098221957829344E-5</v>
      </c>
      <c r="D136" s="6">
        <f t="shared" si="25"/>
        <v>4.4185224460940257E-5</v>
      </c>
      <c r="E136" s="6">
        <f t="shared" si="25"/>
        <v>3.3184005309440854E-5</v>
      </c>
      <c r="F136" s="6">
        <f t="shared" si="25"/>
        <v>2.6568893139911791E-5</v>
      </c>
      <c r="G136" s="6">
        <f t="shared" si="25"/>
        <v>2.2152810083959152E-5</v>
      </c>
      <c r="H136" s="6">
        <f t="shared" si="25"/>
        <v>1.8995517057974317E-5</v>
      </c>
      <c r="I136" s="6">
        <f t="shared" si="25"/>
        <v>1.6625933130496952E-5</v>
      </c>
      <c r="J136" s="6">
        <f t="shared" si="25"/>
        <v>1.4781966001478195E-5</v>
      </c>
      <c r="K136" s="6">
        <f t="shared" si="25"/>
        <v>1.3306188708368262E-5</v>
      </c>
      <c r="L136" s="6">
        <f t="shared" si="25"/>
        <v>1.2098335269066976E-5</v>
      </c>
      <c r="M136" s="6">
        <f t="shared" si="25"/>
        <v>1.1091516099335617E-5</v>
      </c>
      <c r="N136" s="6">
        <f t="shared" si="25"/>
        <v>1.0239397104298498E-5</v>
      </c>
      <c r="O136" s="6">
        <f t="shared" si="25"/>
        <v>9.508867018494747E-6</v>
      </c>
      <c r="P136" s="6">
        <f t="shared" si="25"/>
        <v>8.8756346078744633E-6</v>
      </c>
      <c r="Q136" s="6">
        <f t="shared" si="25"/>
        <v>8.3214752311289755E-6</v>
      </c>
      <c r="R136" s="6">
        <f t="shared" si="24"/>
        <v>7.8324482666791969E-6</v>
      </c>
      <c r="S136" s="6">
        <f t="shared" si="24"/>
        <v>7.3977081900027365E-6</v>
      </c>
      <c r="T136" s="6">
        <f t="shared" si="24"/>
        <v>7.0086907765629372E-6</v>
      </c>
      <c r="U136" s="6">
        <f t="shared" si="24"/>
        <v>6.6585432439090977E-6</v>
      </c>
      <c r="V136" s="6">
        <f t="shared" si="24"/>
        <v>6.341717083317479E-6</v>
      </c>
      <c r="W136" s="6">
        <f t="shared" si="24"/>
        <v>6.0536718546634461E-6</v>
      </c>
      <c r="X136" s="6">
        <f t="shared" si="24"/>
        <v>5.7906561971602626E-6</v>
      </c>
      <c r="Y136" s="6">
        <f t="shared" si="24"/>
        <v>5.5495435500430096E-6</v>
      </c>
    </row>
    <row r="137" spans="1:25" x14ac:dyDescent="0.3">
      <c r="A137" s="1">
        <f t="shared" si="19"/>
        <v>124</v>
      </c>
      <c r="B137" s="6">
        <f t="shared" si="25"/>
        <v>1.2903225806451613E-4</v>
      </c>
      <c r="C137" s="6">
        <f t="shared" si="25"/>
        <v>6.5036420395421429E-5</v>
      </c>
      <c r="D137" s="6">
        <f t="shared" si="25"/>
        <v>4.347448047995826E-5</v>
      </c>
      <c r="E137" s="6">
        <f t="shared" si="25"/>
        <v>3.264986287057594E-5</v>
      </c>
      <c r="F137" s="6">
        <f t="shared" si="25"/>
        <v>2.6141057144350916E-5</v>
      </c>
      <c r="G137" s="6">
        <f t="shared" si="25"/>
        <v>2.179598953792502E-5</v>
      </c>
      <c r="H137" s="6">
        <f t="shared" si="25"/>
        <v>1.8689492767166298E-5</v>
      </c>
      <c r="I137" s="6">
        <f t="shared" si="25"/>
        <v>1.6358044886475167E-5</v>
      </c>
      <c r="J137" s="6">
        <f t="shared" si="25"/>
        <v>1.4543762180400825E-5</v>
      </c>
      <c r="K137" s="6">
        <f t="shared" si="25"/>
        <v>1.3091746962714705E-5</v>
      </c>
      <c r="L137" s="6">
        <f t="shared" si="25"/>
        <v>1.1903344839900012E-5</v>
      </c>
      <c r="M137" s="6">
        <f t="shared" si="25"/>
        <v>1.0912741717229034E-5</v>
      </c>
      <c r="N137" s="6">
        <f t="shared" si="25"/>
        <v>1.0074348693356973E-5</v>
      </c>
      <c r="O137" s="6">
        <f t="shared" si="25"/>
        <v>9.3555871566499515E-6</v>
      </c>
      <c r="P137" s="6">
        <f t="shared" si="25"/>
        <v>8.7325567179558831E-6</v>
      </c>
      <c r="Q137" s="6">
        <f t="shared" si="25"/>
        <v>8.1873260193220885E-6</v>
      </c>
      <c r="R137" s="6">
        <f t="shared" si="24"/>
        <v>7.7061788141732043E-6</v>
      </c>
      <c r="S137" s="6">
        <f t="shared" si="24"/>
        <v>7.2784441597764059E-6</v>
      </c>
      <c r="T137" s="6">
        <f t="shared" si="24"/>
        <v>6.895695706739853E-6</v>
      </c>
      <c r="U137" s="6">
        <f t="shared" si="24"/>
        <v>6.5511910065249866E-6</v>
      </c>
      <c r="V137" s="6">
        <f t="shared" si="24"/>
        <v>6.2394708928682842E-6</v>
      </c>
      <c r="W137" s="6">
        <f t="shared" si="24"/>
        <v>5.9560680421213133E-6</v>
      </c>
      <c r="X137" s="6">
        <f t="shared" si="24"/>
        <v>5.6972915076172789E-6</v>
      </c>
      <c r="Y137" s="6">
        <f t="shared" si="24"/>
        <v>5.4600650839758007E-6</v>
      </c>
    </row>
    <row r="138" spans="1:25" x14ac:dyDescent="0.3">
      <c r="A138" s="1">
        <f t="shared" si="19"/>
        <v>125</v>
      </c>
      <c r="B138" s="6">
        <f t="shared" si="25"/>
        <v>1.2698412698412698E-4</v>
      </c>
      <c r="C138" s="6">
        <f t="shared" si="25"/>
        <v>6.3999999999999997E-5</v>
      </c>
      <c r="D138" s="6">
        <f t="shared" si="25"/>
        <v>4.2780748663101599E-5</v>
      </c>
      <c r="E138" s="6">
        <f t="shared" si="25"/>
        <v>3.2128514056224903E-5</v>
      </c>
      <c r="F138" s="6">
        <f t="shared" si="25"/>
        <v>2.5723472668810288E-5</v>
      </c>
      <c r="G138" s="6">
        <f t="shared" si="25"/>
        <v>2.1447721179624665E-5</v>
      </c>
      <c r="H138" s="6">
        <f t="shared" si="25"/>
        <v>1.8390804597701147E-5</v>
      </c>
      <c r="I138" s="6">
        <f t="shared" si="25"/>
        <v>1.6096579476861169E-5</v>
      </c>
      <c r="J138" s="6">
        <f t="shared" si="25"/>
        <v>1.4311270125223612E-5</v>
      </c>
      <c r="K138" s="6">
        <f t="shared" si="25"/>
        <v>1.2882447665056361E-5</v>
      </c>
      <c r="L138" s="6">
        <f t="shared" si="25"/>
        <v>1.1713030746705711E-5</v>
      </c>
      <c r="M138" s="6">
        <f t="shared" si="25"/>
        <v>1.0738255033557047E-5</v>
      </c>
      <c r="N138" s="6">
        <f t="shared" si="25"/>
        <v>9.9132589838909546E-6</v>
      </c>
      <c r="O138" s="6">
        <f t="shared" si="25"/>
        <v>9.2059838895281919E-6</v>
      </c>
      <c r="P138" s="6">
        <f t="shared" si="25"/>
        <v>8.592910848549947E-6</v>
      </c>
      <c r="Q138" s="6">
        <f t="shared" si="25"/>
        <v>8.0563947633434035E-6</v>
      </c>
      <c r="R138" s="6">
        <f t="shared" si="24"/>
        <v>7.582938388625592E-6</v>
      </c>
      <c r="S138" s="6">
        <f t="shared" si="24"/>
        <v>7.1620411817367946E-6</v>
      </c>
      <c r="T138" s="6">
        <f t="shared" si="24"/>
        <v>6.7854113655640366E-6</v>
      </c>
      <c r="U138" s="6">
        <f t="shared" si="24"/>
        <v>6.4464141821112017E-6</v>
      </c>
      <c r="V138" s="6">
        <f t="shared" si="24"/>
        <v>6.1396776669224857E-6</v>
      </c>
      <c r="W138" s="6">
        <f t="shared" si="24"/>
        <v>5.8608058608058616E-6</v>
      </c>
      <c r="X138" s="6">
        <f t="shared" si="24"/>
        <v>5.6061667834618075E-6</v>
      </c>
      <c r="Y138" s="6">
        <f t="shared" si="24"/>
        <v>5.3727333781061112E-6</v>
      </c>
    </row>
    <row r="139" spans="1:25" x14ac:dyDescent="0.3">
      <c r="A139" s="1">
        <f t="shared" si="19"/>
        <v>126</v>
      </c>
      <c r="B139" s="6">
        <f t="shared" si="25"/>
        <v>1.2498437695288088E-4</v>
      </c>
      <c r="C139" s="6">
        <f t="shared" si="25"/>
        <v>6.2988158226253457E-5</v>
      </c>
      <c r="D139" s="6">
        <f t="shared" si="25"/>
        <v>4.2103490379352447E-5</v>
      </c>
      <c r="E139" s="6">
        <f t="shared" si="25"/>
        <v>3.1619553531904127E-5</v>
      </c>
      <c r="F139" s="6">
        <f t="shared" si="25"/>
        <v>2.5315814789498997E-5</v>
      </c>
      <c r="G139" s="6">
        <f t="shared" si="25"/>
        <v>2.1107733873691319E-5</v>
      </c>
      <c r="H139" s="6">
        <f t="shared" si="25"/>
        <v>1.809921992362129E-5</v>
      </c>
      <c r="I139" s="6">
        <f t="shared" si="25"/>
        <v>1.5841333206602666E-5</v>
      </c>
      <c r="J139" s="6">
        <f t="shared" si="25"/>
        <v>1.4084308671708847E-5</v>
      </c>
      <c r="K139" s="6">
        <f t="shared" si="25"/>
        <v>1.2678127694102135E-5</v>
      </c>
      <c r="L139" s="6">
        <f t="shared" si="25"/>
        <v>1.1527244642713051E-5</v>
      </c>
      <c r="M139" s="6">
        <f t="shared" si="25"/>
        <v>1.0567920021981273E-5</v>
      </c>
      <c r="N139" s="6">
        <f t="shared" si="25"/>
        <v>9.7560023804645806E-6</v>
      </c>
      <c r="O139" s="6">
        <f t="shared" si="25"/>
        <v>9.059940566789883E-6</v>
      </c>
      <c r="P139" s="6">
        <f t="shared" si="25"/>
        <v>8.456588104963171E-6</v>
      </c>
      <c r="Q139" s="6">
        <f t="shared" si="25"/>
        <v>7.9285793571507847E-6</v>
      </c>
      <c r="R139" s="6">
        <f t="shared" si="24"/>
        <v>7.4626308758889846E-6</v>
      </c>
      <c r="S139" s="6">
        <f t="shared" si="24"/>
        <v>7.048408469367616E-6</v>
      </c>
      <c r="T139" s="6">
        <f t="shared" si="24"/>
        <v>6.6777517345460121E-6</v>
      </c>
      <c r="U139" s="6">
        <f t="shared" si="24"/>
        <v>6.3441310443708525E-6</v>
      </c>
      <c r="V139" s="6">
        <f t="shared" si="24"/>
        <v>6.0422595633863229E-6</v>
      </c>
      <c r="W139" s="6">
        <f t="shared" si="24"/>
        <v>5.7678110003691397E-6</v>
      </c>
      <c r="X139" s="6">
        <f t="shared" si="24"/>
        <v>5.517210939525851E-6</v>
      </c>
      <c r="Y139" s="6">
        <f t="shared" si="24"/>
        <v>5.287480304135867E-6</v>
      </c>
    </row>
    <row r="140" spans="1:25" x14ac:dyDescent="0.3">
      <c r="A140" s="1">
        <f t="shared" si="19"/>
        <v>127</v>
      </c>
      <c r="B140" s="6">
        <f t="shared" si="25"/>
        <v>1.2303149606299212E-4</v>
      </c>
      <c r="C140" s="6">
        <f t="shared" si="25"/>
        <v>6.2000124000248006E-5</v>
      </c>
      <c r="D140" s="6">
        <f t="shared" si="25"/>
        <v>4.1442188147534188E-5</v>
      </c>
      <c r="E140" s="6">
        <f t="shared" si="25"/>
        <v>3.1122591889452555E-5</v>
      </c>
      <c r="F140" s="6">
        <f t="shared" si="25"/>
        <v>2.4917771354530053E-5</v>
      </c>
      <c r="G140" s="6">
        <f t="shared" si="25"/>
        <v>2.0775767145201839E-5</v>
      </c>
      <c r="H140" s="6">
        <f t="shared" si="25"/>
        <v>1.7814515267039583E-5</v>
      </c>
      <c r="I140" s="6">
        <f t="shared" si="25"/>
        <v>1.5592110392141577E-5</v>
      </c>
      <c r="J140" s="6">
        <f t="shared" si="25"/>
        <v>1.3862703781745589E-5</v>
      </c>
      <c r="K140" s="6">
        <f t="shared" si="25"/>
        <v>1.2478630345533276E-5</v>
      </c>
      <c r="L140" s="6">
        <f t="shared" si="25"/>
        <v>1.1345844017336448E-5</v>
      </c>
      <c r="M140" s="6">
        <f t="shared" si="25"/>
        <v>1.0401606007967629E-5</v>
      </c>
      <c r="N140" s="6">
        <f t="shared" si="25"/>
        <v>9.6024582293067013E-6</v>
      </c>
      <c r="O140" s="6">
        <f t="shared" si="25"/>
        <v>8.9173451280084893E-6</v>
      </c>
      <c r="P140" s="6">
        <f t="shared" si="25"/>
        <v>8.323483877411729E-6</v>
      </c>
      <c r="Q140" s="6">
        <f t="shared" si="25"/>
        <v>7.8037817126179337E-6</v>
      </c>
      <c r="R140" s="6">
        <f t="shared" si="24"/>
        <v>7.3451639440592305E-6</v>
      </c>
      <c r="S140" s="6">
        <f t="shared" si="24"/>
        <v>6.9374588088383218E-6</v>
      </c>
      <c r="T140" s="6">
        <f t="shared" si="24"/>
        <v>6.5726341803267907E-6</v>
      </c>
      <c r="U140" s="6">
        <f t="shared" si="24"/>
        <v>6.244263083292226E-6</v>
      </c>
      <c r="V140" s="6">
        <f t="shared" si="24"/>
        <v>5.9471418036491655E-6</v>
      </c>
      <c r="W140" s="6">
        <f t="shared" si="24"/>
        <v>5.6770120750046831E-6</v>
      </c>
      <c r="X140" s="6">
        <f t="shared" si="24"/>
        <v>5.4303556882975838E-6</v>
      </c>
      <c r="Y140" s="6">
        <f t="shared" si="24"/>
        <v>5.2042404150902156E-6</v>
      </c>
    </row>
    <row r="141" spans="1:25" x14ac:dyDescent="0.3">
      <c r="A141" s="1">
        <f t="shared" si="19"/>
        <v>128</v>
      </c>
      <c r="B141" s="6">
        <f t="shared" si="25"/>
        <v>1.2112403100775194E-4</v>
      </c>
      <c r="C141" s="6">
        <f t="shared" si="25"/>
        <v>6.103515625E-5</v>
      </c>
      <c r="D141" s="6">
        <f t="shared" si="25"/>
        <v>4.0796344647519576E-5</v>
      </c>
      <c r="E141" s="6">
        <f t="shared" si="25"/>
        <v>3.0637254901960784E-5</v>
      </c>
      <c r="F141" s="6">
        <f t="shared" si="25"/>
        <v>2.4529042386185245E-5</v>
      </c>
      <c r="G141" s="6">
        <f t="shared" si="25"/>
        <v>2.0451570680628273E-5</v>
      </c>
      <c r="H141" s="6">
        <f t="shared" si="25"/>
        <v>1.7536475869809201E-5</v>
      </c>
      <c r="I141" s="6">
        <f t="shared" si="25"/>
        <v>1.5348722986247543E-5</v>
      </c>
      <c r="J141" s="6">
        <f t="shared" si="25"/>
        <v>1.3646288209606986E-5</v>
      </c>
      <c r="K141" s="6">
        <f t="shared" si="25"/>
        <v>1.2283805031446542E-5</v>
      </c>
      <c r="L141" s="6">
        <f t="shared" si="25"/>
        <v>1.1168691922802002E-5</v>
      </c>
      <c r="M141" s="6">
        <f t="shared" si="25"/>
        <v>1.0239187418086499E-5</v>
      </c>
      <c r="N141" s="6">
        <f t="shared" si="25"/>
        <v>9.452510586811858E-6</v>
      </c>
      <c r="O141" s="6">
        <f t="shared" si="25"/>
        <v>8.7780898876404485E-6</v>
      </c>
      <c r="P141" s="6">
        <f t="shared" si="25"/>
        <v>8.1934976402726797E-6</v>
      </c>
      <c r="Q141" s="6">
        <f t="shared" ref="Q141:Y156" si="26">2/(Q$1-2)/$A141/($A141-(Q$1-4)/(Q$1-2))</f>
        <v>7.6819075712881027E-6</v>
      </c>
      <c r="R141" s="6">
        <f t="shared" si="26"/>
        <v>7.2304488662656171E-6</v>
      </c>
      <c r="S141" s="6">
        <f t="shared" si="26"/>
        <v>6.8291083916083908E-6</v>
      </c>
      <c r="T141" s="6">
        <f t="shared" si="26"/>
        <v>6.4699792960662517E-6</v>
      </c>
      <c r="U141" s="6">
        <f t="shared" si="26"/>
        <v>6.1467348544453195E-6</v>
      </c>
      <c r="V141" s="6">
        <f t="shared" si="26"/>
        <v>5.8542525290370916E-6</v>
      </c>
      <c r="W141" s="6">
        <f t="shared" si="26"/>
        <v>5.5883404864091559E-6</v>
      </c>
      <c r="X141" s="6">
        <f t="shared" si="26"/>
        <v>5.3455354088265479E-6</v>
      </c>
      <c r="Y141" s="6">
        <f t="shared" si="26"/>
        <v>5.1229508196721311E-6</v>
      </c>
    </row>
    <row r="142" spans="1:25" x14ac:dyDescent="0.3">
      <c r="A142" s="1">
        <f t="shared" si="19"/>
        <v>129</v>
      </c>
      <c r="B142" s="6">
        <f t="shared" ref="B142:Q157" si="27">2/(B$1-2)/$A142/($A142-(B$1-4)/(B$1-2))</f>
        <v>1.1926058437686345E-4</v>
      </c>
      <c r="C142" s="6">
        <f t="shared" si="27"/>
        <v>6.0092542515473829E-5</v>
      </c>
      <c r="D142" s="6">
        <f t="shared" si="27"/>
        <v>4.0165481784954006E-5</v>
      </c>
      <c r="E142" s="6">
        <f t="shared" si="27"/>
        <v>3.0163182819051065E-5</v>
      </c>
      <c r="F142" s="6">
        <f t="shared" si="27"/>
        <v>2.4149339515564248E-5</v>
      </c>
      <c r="G142" s="6">
        <f t="shared" si="27"/>
        <v>2.0134903855834085E-5</v>
      </c>
      <c r="H142" s="6">
        <f t="shared" si="27"/>
        <v>1.7264895288410078E-5</v>
      </c>
      <c r="I142" s="6">
        <f t="shared" si="27"/>
        <v>1.5110990223189325E-5</v>
      </c>
      <c r="J142" s="6">
        <f t="shared" si="27"/>
        <v>1.3434901186301775E-5</v>
      </c>
      <c r="K142" s="6">
        <f t="shared" si="27"/>
        <v>1.2093506996093799E-5</v>
      </c>
      <c r="L142" s="6">
        <f t="shared" si="27"/>
        <v>1.0995656715597339E-5</v>
      </c>
      <c r="M142" s="6">
        <f t="shared" si="27"/>
        <v>1.0080543542907833E-5</v>
      </c>
      <c r="N142" s="6">
        <f t="shared" si="27"/>
        <v>9.3060480005955878E-6</v>
      </c>
      <c r="O142" s="6">
        <f t="shared" si="27"/>
        <v>8.6420713316567708E-6</v>
      </c>
      <c r="P142" s="6">
        <f t="shared" si="27"/>
        <v>8.0665327622228135E-6</v>
      </c>
      <c r="Q142" s="6">
        <f t="shared" si="27"/>
        <v>7.5628663263376816E-6</v>
      </c>
      <c r="R142" s="6">
        <f t="shared" si="26"/>
        <v>7.118400353072657E-6</v>
      </c>
      <c r="S142" s="6">
        <f t="shared" si="26"/>
        <v>6.7232766561111219E-6</v>
      </c>
      <c r="T142" s="6">
        <f t="shared" si="26"/>
        <v>6.3697107514347768E-6</v>
      </c>
      <c r="U142" s="6">
        <f t="shared" si="26"/>
        <v>6.0514738364528687E-6</v>
      </c>
      <c r="V142" s="6">
        <f t="shared" si="26"/>
        <v>5.7635226650528798E-6</v>
      </c>
      <c r="W142" s="6">
        <f t="shared" si="26"/>
        <v>5.5017302941775188E-6</v>
      </c>
      <c r="X142" s="6">
        <f t="shared" si="26"/>
        <v>5.2626870227400706E-6</v>
      </c>
      <c r="Y142" s="6">
        <f t="shared" si="26"/>
        <v>5.043551063432741E-6</v>
      </c>
    </row>
    <row r="143" spans="1:25" x14ac:dyDescent="0.3">
      <c r="A143" s="1">
        <f t="shared" si="19"/>
        <v>130</v>
      </c>
      <c r="B143" s="6">
        <f t="shared" si="27"/>
        <v>1.1743981209630065E-4</v>
      </c>
      <c r="C143" s="6">
        <f t="shared" si="27"/>
        <v>5.9171597633136101E-5</v>
      </c>
      <c r="D143" s="6">
        <f t="shared" si="27"/>
        <v>3.9549139806209216E-5</v>
      </c>
      <c r="E143" s="6">
        <f t="shared" si="27"/>
        <v>2.9700029700029701E-5</v>
      </c>
      <c r="F143" s="6">
        <f t="shared" si="27"/>
        <v>2.3778385447628105E-5</v>
      </c>
      <c r="G143" s="6">
        <f t="shared" si="27"/>
        <v>1.9825535289452813E-5</v>
      </c>
      <c r="H143" s="6">
        <f t="shared" si="27"/>
        <v>1.6999575010624735E-5</v>
      </c>
      <c r="I143" s="6">
        <f t="shared" si="27"/>
        <v>1.4878738282993604E-5</v>
      </c>
      <c r="J143" s="6">
        <f t="shared" si="27"/>
        <v>1.3228388120907467E-5</v>
      </c>
      <c r="K143" s="6">
        <f t="shared" si="27"/>
        <v>1.1907597046915933E-5</v>
      </c>
      <c r="L143" s="6">
        <f t="shared" si="27"/>
        <v>1.0826611811833486E-5</v>
      </c>
      <c r="M143" s="6">
        <f t="shared" si="27"/>
        <v>9.9255583126550875E-6</v>
      </c>
      <c r="N143" s="6">
        <f t="shared" si="27"/>
        <v>9.1629633023319737E-6</v>
      </c>
      <c r="O143" s="6">
        <f t="shared" si="27"/>
        <v>8.5091899251191288E-6</v>
      </c>
      <c r="P143" s="6">
        <f t="shared" si="27"/>
        <v>7.94249632659545E-6</v>
      </c>
      <c r="Q143" s="6">
        <f t="shared" si="27"/>
        <v>7.4465708541216775E-6</v>
      </c>
      <c r="R143" s="6">
        <f t="shared" si="26"/>
        <v>7.0089363939022249E-6</v>
      </c>
      <c r="S143" s="6">
        <f t="shared" si="26"/>
        <v>6.619886137958427E-6</v>
      </c>
      <c r="T143" s="6">
        <f t="shared" si="26"/>
        <v>6.2717551506789172E-6</v>
      </c>
      <c r="U143" s="6">
        <f t="shared" si="26"/>
        <v>5.9584102961329923E-6</v>
      </c>
      <c r="V143" s="6">
        <f t="shared" si="26"/>
        <v>5.6748857929234173E-6</v>
      </c>
      <c r="W143" s="6">
        <f t="shared" si="26"/>
        <v>5.4171180931744308E-6</v>
      </c>
      <c r="X143" s="6">
        <f t="shared" si="26"/>
        <v>5.1817498769334404E-6</v>
      </c>
      <c r="Y143" s="6">
        <f t="shared" si="26"/>
        <v>4.9659830163380837E-6</v>
      </c>
    </row>
    <row r="144" spans="1:25" x14ac:dyDescent="0.3">
      <c r="A144" s="1">
        <f t="shared" ref="A144:A207" si="28">A143+1</f>
        <v>131</v>
      </c>
      <c r="B144" s="6">
        <f t="shared" si="27"/>
        <v>1.1566042100393245E-4</v>
      </c>
      <c r="C144" s="6">
        <f t="shared" si="27"/>
        <v>5.827166249053085E-5</v>
      </c>
      <c r="D144" s="6">
        <f t="shared" si="27"/>
        <v>3.8946876460507865E-5</v>
      </c>
      <c r="E144" s="6">
        <f t="shared" si="27"/>
        <v>2.9247462782603606E-5</v>
      </c>
      <c r="F144" s="6">
        <f t="shared" si="27"/>
        <v>2.3415913454783871E-5</v>
      </c>
      <c r="G144" s="6">
        <f t="shared" si="27"/>
        <v>1.9523242420101126E-5</v>
      </c>
      <c r="H144" s="6">
        <f t="shared" si="27"/>
        <v>1.6740324092674432E-5</v>
      </c>
      <c r="I144" s="6">
        <f t="shared" si="27"/>
        <v>1.4651799973626759E-5</v>
      </c>
      <c r="J144" s="6">
        <f t="shared" si="27"/>
        <v>1.3026600317849047E-5</v>
      </c>
      <c r="K144" s="6">
        <f t="shared" si="27"/>
        <v>1.1725941299937854E-5</v>
      </c>
      <c r="L144" s="6">
        <f t="shared" si="27"/>
        <v>1.0661435455669751E-5</v>
      </c>
      <c r="M144" s="6">
        <f t="shared" si="27"/>
        <v>9.774120084839362E-6</v>
      </c>
      <c r="N144" s="6">
        <f t="shared" si="27"/>
        <v>9.0231534116543041E-6</v>
      </c>
      <c r="O144" s="6">
        <f t="shared" si="27"/>
        <v>8.379349930032427E-6</v>
      </c>
      <c r="P144" s="6">
        <f t="shared" si="27"/>
        <v>7.821298961331499E-6</v>
      </c>
      <c r="Q144" s="6">
        <f t="shared" si="27"/>
        <v>7.3329373547161785E-6</v>
      </c>
      <c r="R144" s="6">
        <f t="shared" si="26"/>
        <v>6.9019781069254438E-6</v>
      </c>
      <c r="S144" s="6">
        <f t="shared" si="26"/>
        <v>6.5188623281464919E-6</v>
      </c>
      <c r="T144" s="6">
        <f t="shared" si="26"/>
        <v>6.1760418982682375E-6</v>
      </c>
      <c r="U144" s="6">
        <f t="shared" si="26"/>
        <v>5.867477160845152E-6</v>
      </c>
      <c r="V144" s="6">
        <f t="shared" si="26"/>
        <v>5.588278028008449E-6</v>
      </c>
      <c r="W144" s="6">
        <f t="shared" si="26"/>
        <v>5.3344428974560038E-6</v>
      </c>
      <c r="X144" s="6">
        <f t="shared" si="26"/>
        <v>5.102665632526432E-6</v>
      </c>
      <c r="Y144" s="6">
        <f t="shared" si="26"/>
        <v>4.8901907663417938E-6</v>
      </c>
    </row>
    <row r="145" spans="1:25" x14ac:dyDescent="0.3">
      <c r="A145" s="1">
        <f t="shared" si="28"/>
        <v>132</v>
      </c>
      <c r="B145" s="6">
        <f t="shared" si="27"/>
        <v>1.1392116655274551E-4</v>
      </c>
      <c r="C145" s="6">
        <f t="shared" si="27"/>
        <v>5.7392102846648301E-5</v>
      </c>
      <c r="D145" s="6">
        <f t="shared" si="27"/>
        <v>3.835826620636747E-5</v>
      </c>
      <c r="E145" s="6">
        <f t="shared" si="27"/>
        <v>2.8805161885009795E-5</v>
      </c>
      <c r="F145" s="6">
        <f t="shared" si="27"/>
        <v>2.3061666897283336E-5</v>
      </c>
      <c r="G145" s="6">
        <f t="shared" si="27"/>
        <v>1.9227811105983692E-5</v>
      </c>
      <c r="H145" s="6">
        <f t="shared" si="27"/>
        <v>1.6486958815576879E-5</v>
      </c>
      <c r="I145" s="6">
        <f t="shared" si="27"/>
        <v>1.443001443001443E-5</v>
      </c>
      <c r="J145" s="6">
        <f t="shared" si="27"/>
        <v>1.2829394709157622E-5</v>
      </c>
      <c r="K145" s="6">
        <f t="shared" si="27"/>
        <v>1.1548410938654843E-5</v>
      </c>
      <c r="L145" s="6">
        <f t="shared" si="27"/>
        <v>1.05000105000105E-5</v>
      </c>
      <c r="M145" s="6">
        <f t="shared" si="27"/>
        <v>9.6261214431481274E-6</v>
      </c>
      <c r="N145" s="6">
        <f t="shared" si="27"/>
        <v>8.886519150448768E-6</v>
      </c>
      <c r="O145" s="6">
        <f t="shared" si="27"/>
        <v>8.2524592328513906E-6</v>
      </c>
      <c r="P145" s="6">
        <f t="shared" si="27"/>
        <v>7.7028546779436457E-6</v>
      </c>
      <c r="Q145" s="6">
        <f t="shared" si="27"/>
        <v>7.2218852009128465E-6</v>
      </c>
      <c r="R145" s="6">
        <f t="shared" si="26"/>
        <v>6.7974495969112383E-6</v>
      </c>
      <c r="S145" s="6">
        <f t="shared" si="26"/>
        <v>6.420133538777606E-6</v>
      </c>
      <c r="T145" s="6">
        <f t="shared" si="26"/>
        <v>6.0825030716640514E-6</v>
      </c>
      <c r="U145" s="6">
        <f t="shared" si="26"/>
        <v>5.7786098976030331E-6</v>
      </c>
      <c r="V145" s="6">
        <f t="shared" si="26"/>
        <v>5.5036379046549763E-6</v>
      </c>
      <c r="W145" s="6">
        <f t="shared" si="26"/>
        <v>5.2536460303450595E-6</v>
      </c>
      <c r="X145" s="6">
        <f t="shared" si="26"/>
        <v>5.0253781597065181E-6</v>
      </c>
      <c r="Y145" s="6">
        <f t="shared" si="26"/>
        <v>4.8161205185998565E-6</v>
      </c>
    </row>
    <row r="146" spans="1:25" x14ac:dyDescent="0.3">
      <c r="A146" s="1">
        <f t="shared" si="28"/>
        <v>133</v>
      </c>
      <c r="B146" s="6">
        <f t="shared" si="27"/>
        <v>1.122208506340478E-4</v>
      </c>
      <c r="C146" s="6">
        <f t="shared" si="27"/>
        <v>5.6532308214144379E-5</v>
      </c>
      <c r="D146" s="6">
        <f t="shared" si="27"/>
        <v>3.7782899459704538E-5</v>
      </c>
      <c r="E146" s="6">
        <f t="shared" si="27"/>
        <v>2.8372818839551708E-5</v>
      </c>
      <c r="F146" s="6">
        <f t="shared" si="27"/>
        <v>2.2715398768825386E-5</v>
      </c>
      <c r="G146" s="6">
        <f t="shared" si="27"/>
        <v>1.8939035245544591E-5</v>
      </c>
      <c r="H146" s="6">
        <f t="shared" si="27"/>
        <v>1.6239302359570634E-5</v>
      </c>
      <c r="I146" s="6">
        <f t="shared" si="27"/>
        <v>1.4213226828886961E-5</v>
      </c>
      <c r="J146" s="6">
        <f t="shared" si="27"/>
        <v>1.2636633600808744E-5</v>
      </c>
      <c r="K146" s="6">
        <f t="shared" si="27"/>
        <v>1.1374881985599401E-5</v>
      </c>
      <c r="L146" s="6">
        <f t="shared" si="27"/>
        <v>1.0342224198736181E-5</v>
      </c>
      <c r="M146" s="6">
        <f t="shared" si="27"/>
        <v>9.4814590069119838E-6</v>
      </c>
      <c r="N146" s="6">
        <f t="shared" si="27"/>
        <v>8.7529650669164193E-6</v>
      </c>
      <c r="O146" s="6">
        <f t="shared" si="27"/>
        <v>8.1284291810607592E-6</v>
      </c>
      <c r="P146" s="6">
        <f t="shared" si="27"/>
        <v>7.5870807189517689E-6</v>
      </c>
      <c r="Q146" s="6">
        <f t="shared" si="27"/>
        <v>7.1133367951572397E-6</v>
      </c>
      <c r="R146" s="6">
        <f t="shared" si="26"/>
        <v>6.695277820553163E-6</v>
      </c>
      <c r="S146" s="6">
        <f t="shared" si="26"/>
        <v>6.323630775846259E-6</v>
      </c>
      <c r="T146" s="6">
        <f t="shared" si="26"/>
        <v>5.9910733007818345E-6</v>
      </c>
      <c r="U146" s="6">
        <f t="shared" si="26"/>
        <v>5.6917463985474671E-6</v>
      </c>
      <c r="V146" s="6">
        <f t="shared" si="26"/>
        <v>5.4209062671097348E-6</v>
      </c>
      <c r="W146" s="6">
        <f t="shared" si="26"/>
        <v>5.1746710202898853E-6</v>
      </c>
      <c r="X146" s="6">
        <f t="shared" si="26"/>
        <v>4.9498334381048076E-6</v>
      </c>
      <c r="Y146" s="6">
        <f t="shared" si="26"/>
        <v>4.7437204999881401E-6</v>
      </c>
    </row>
    <row r="147" spans="1:25" x14ac:dyDescent="0.3">
      <c r="A147" s="1">
        <f t="shared" si="28"/>
        <v>134</v>
      </c>
      <c r="B147" s="6">
        <f t="shared" si="27"/>
        <v>1.105583195135434E-4</v>
      </c>
      <c r="C147" s="6">
        <f t="shared" si="27"/>
        <v>5.5691690799732676E-5</v>
      </c>
      <c r="D147" s="6">
        <f t="shared" si="27"/>
        <v>3.7220381881118104E-5</v>
      </c>
      <c r="E147" s="6">
        <f t="shared" si="27"/>
        <v>2.7950136955671083E-5</v>
      </c>
      <c r="F147" s="6">
        <f t="shared" si="27"/>
        <v>2.2376871265859607E-5</v>
      </c>
      <c r="G147" s="6">
        <f t="shared" si="27"/>
        <v>1.8656716417910445E-5</v>
      </c>
      <c r="H147" s="6">
        <f t="shared" si="27"/>
        <v>1.5997184495528788E-5</v>
      </c>
      <c r="I147" s="6">
        <f t="shared" si="27"/>
        <v>1.4001288118506902E-5</v>
      </c>
      <c r="J147" s="6">
        <f t="shared" si="27"/>
        <v>1.2448184432300548E-5</v>
      </c>
      <c r="K147" s="6">
        <f t="shared" si="27"/>
        <v>1.1205235085832101E-5</v>
      </c>
      <c r="L147" s="6">
        <f t="shared" si="27"/>
        <v>1.0187968009780449E-5</v>
      </c>
      <c r="M147" s="6">
        <f t="shared" si="27"/>
        <v>9.3400332505183719E-6</v>
      </c>
      <c r="N147" s="6">
        <f t="shared" si="27"/>
        <v>8.6223992688205421E-6</v>
      </c>
      <c r="O147" s="6">
        <f t="shared" si="27"/>
        <v>8.0071744282877466E-6</v>
      </c>
      <c r="P147" s="6">
        <f t="shared" si="27"/>
        <v>7.4738974132841054E-6</v>
      </c>
      <c r="Q147" s="6">
        <f t="shared" si="27"/>
        <v>7.0072174339569757E-6</v>
      </c>
      <c r="R147" s="6">
        <f t="shared" si="26"/>
        <v>6.5953924588282626E-6</v>
      </c>
      <c r="S147" s="6">
        <f t="shared" si="26"/>
        <v>6.2292876186679282E-6</v>
      </c>
      <c r="T147" s="6">
        <f t="shared" si="26"/>
        <v>5.9016896537478676E-6</v>
      </c>
      <c r="U147" s="6">
        <f t="shared" si="26"/>
        <v>5.6068268723998346E-6</v>
      </c>
      <c r="V147" s="6">
        <f t="shared" si="26"/>
        <v>5.3400261661282136E-6</v>
      </c>
      <c r="W147" s="6">
        <f t="shared" si="26"/>
        <v>5.0974635021613249E-6</v>
      </c>
      <c r="X147" s="6">
        <f t="shared" si="26"/>
        <v>4.8759794623745044E-6</v>
      </c>
      <c r="Y147" s="6">
        <f t="shared" si="26"/>
        <v>4.6729408686062479E-6</v>
      </c>
    </row>
    <row r="148" spans="1:25" x14ac:dyDescent="0.3">
      <c r="A148" s="1">
        <f t="shared" si="28"/>
        <v>135</v>
      </c>
      <c r="B148" s="6">
        <f t="shared" si="27"/>
        <v>1.0893246187363835E-4</v>
      </c>
      <c r="C148" s="6">
        <f t="shared" si="27"/>
        <v>5.4869684499314129E-5</v>
      </c>
      <c r="D148" s="6">
        <f t="shared" si="27"/>
        <v>3.6670333700036672E-5</v>
      </c>
      <c r="E148" s="6">
        <f t="shared" si="27"/>
        <v>2.7536830510808209E-5</v>
      </c>
      <c r="F148" s="6">
        <f t="shared" si="27"/>
        <v>2.2045855379188714E-5</v>
      </c>
      <c r="G148" s="6">
        <f t="shared" si="27"/>
        <v>1.8380663541953862E-5</v>
      </c>
      <c r="H148" s="6">
        <f t="shared" si="27"/>
        <v>1.5760441292356184E-5</v>
      </c>
      <c r="I148" s="6">
        <f t="shared" si="27"/>
        <v>1.3794054762397406E-5</v>
      </c>
      <c r="J148" s="6">
        <f t="shared" si="27"/>
        <v>1.226391954868776E-5</v>
      </c>
      <c r="K148" s="6">
        <f t="shared" si="27"/>
        <v>1.1039355301650386E-5</v>
      </c>
      <c r="L148" s="6">
        <f t="shared" si="27"/>
        <v>1.0037137408411122E-5</v>
      </c>
      <c r="M148" s="6">
        <f t="shared" si="27"/>
        <v>9.2017483321831149E-6</v>
      </c>
      <c r="N148" s="6">
        <f t="shared" si="27"/>
        <v>8.4947332653754686E-6</v>
      </c>
      <c r="O148" s="6">
        <f t="shared" si="27"/>
        <v>7.8886127874413271E-6</v>
      </c>
      <c r="P148" s="6">
        <f t="shared" si="27"/>
        <v>7.3632280391723736E-6</v>
      </c>
      <c r="Q148" s="6">
        <f t="shared" si="27"/>
        <v>6.9034551793172488E-6</v>
      </c>
      <c r="R148" s="6">
        <f t="shared" si="26"/>
        <v>6.4977257959714097E-6</v>
      </c>
      <c r="S148" s="6">
        <f t="shared" si="26"/>
        <v>6.1370401055570893E-6</v>
      </c>
      <c r="T148" s="6">
        <f t="shared" si="26"/>
        <v>5.8142915285772429E-6</v>
      </c>
      <c r="U148" s="6">
        <f t="shared" si="26"/>
        <v>5.5237937415416916E-6</v>
      </c>
      <c r="V148" s="6">
        <f t="shared" si="26"/>
        <v>5.2609427609427604E-6</v>
      </c>
      <c r="W148" s="6">
        <f t="shared" si="26"/>
        <v>5.0219711236660389E-6</v>
      </c>
      <c r="X148" s="6">
        <f t="shared" si="26"/>
        <v>4.803766152663689E-6</v>
      </c>
      <c r="Y148" s="6">
        <f t="shared" si="26"/>
        <v>4.6037336279722852E-6</v>
      </c>
    </row>
    <row r="149" spans="1:25" x14ac:dyDescent="0.3">
      <c r="A149" s="1">
        <f t="shared" si="28"/>
        <v>136</v>
      </c>
      <c r="B149" s="6">
        <f t="shared" si="27"/>
        <v>1.07342206955775E-4</v>
      </c>
      <c r="C149" s="6">
        <f t="shared" si="27"/>
        <v>5.406574394463668E-5</v>
      </c>
      <c r="D149" s="6">
        <f t="shared" si="27"/>
        <v>3.6132389073565546E-5</v>
      </c>
      <c r="E149" s="6">
        <f t="shared" si="27"/>
        <v>2.7132624267419144E-5</v>
      </c>
      <c r="F149" s="6">
        <f t="shared" si="27"/>
        <v>2.1722130506560084E-5</v>
      </c>
      <c r="G149" s="6">
        <f t="shared" si="27"/>
        <v>1.811069255288322E-5</v>
      </c>
      <c r="H149" s="6">
        <f t="shared" si="27"/>
        <v>1.5528914839431021E-5</v>
      </c>
      <c r="I149" s="6">
        <f t="shared" si="27"/>
        <v>1.3591388496248776E-5</v>
      </c>
      <c r="J149" s="6">
        <f t="shared" si="27"/>
        <v>1.2083715984339502E-5</v>
      </c>
      <c r="K149" s="6">
        <f t="shared" si="27"/>
        <v>1.0877131917855901E-5</v>
      </c>
      <c r="L149" s="6">
        <f t="shared" si="27"/>
        <v>9.8896317101151154E-6</v>
      </c>
      <c r="M149" s="6">
        <f t="shared" si="27"/>
        <v>9.0665119315297019E-6</v>
      </c>
      <c r="N149" s="6">
        <f t="shared" si="27"/>
        <v>8.3698818172687404E-6</v>
      </c>
      <c r="O149" s="6">
        <f t="shared" si="27"/>
        <v>7.7726650914065409E-6</v>
      </c>
      <c r="P149" s="6">
        <f t="shared" si="27"/>
        <v>7.254998694100235E-6</v>
      </c>
      <c r="Q149" s="6">
        <f t="shared" si="27"/>
        <v>6.8019807367905535E-6</v>
      </c>
      <c r="R149" s="6">
        <f t="shared" si="26"/>
        <v>6.4022126046761761E-6</v>
      </c>
      <c r="S149" s="6">
        <f t="shared" si="26"/>
        <v>6.0468266253869964E-6</v>
      </c>
      <c r="T149" s="6">
        <f t="shared" si="26"/>
        <v>5.7288205504250779E-6</v>
      </c>
      <c r="U149" s="6">
        <f t="shared" si="26"/>
        <v>5.4425915443897766E-6</v>
      </c>
      <c r="V149" s="6">
        <f t="shared" si="26"/>
        <v>5.1836032262746482E-6</v>
      </c>
      <c r="W149" s="6">
        <f t="shared" si="26"/>
        <v>4.9481434565750932E-6</v>
      </c>
      <c r="X149" s="6">
        <f t="shared" si="26"/>
        <v>4.7331452696946172E-6</v>
      </c>
      <c r="Y149" s="6">
        <f t="shared" si="26"/>
        <v>4.5360525456326885E-6</v>
      </c>
    </row>
    <row r="150" spans="1:25" x14ac:dyDescent="0.3">
      <c r="A150" s="1">
        <f t="shared" si="28"/>
        <v>137</v>
      </c>
      <c r="B150" s="6">
        <f t="shared" si="27"/>
        <v>1.0578652279699566E-4</v>
      </c>
      <c r="C150" s="6">
        <f t="shared" si="27"/>
        <v>5.3279343598486864E-5</v>
      </c>
      <c r="D150" s="6">
        <f t="shared" si="27"/>
        <v>3.5606195478013175E-5</v>
      </c>
      <c r="E150" s="6">
        <f t="shared" si="27"/>
        <v>2.6737253014625278E-5</v>
      </c>
      <c r="F150" s="6">
        <f t="shared" si="27"/>
        <v>2.1405484085022585E-5</v>
      </c>
      <c r="G150" s="6">
        <f t="shared" si="27"/>
        <v>1.7846626095336676E-5</v>
      </c>
      <c r="H150" s="6">
        <f t="shared" si="27"/>
        <v>1.5302452983213209E-5</v>
      </c>
      <c r="I150" s="6">
        <f t="shared" si="27"/>
        <v>1.3393156097234312E-5</v>
      </c>
      <c r="J150" s="6">
        <f t="shared" si="27"/>
        <v>1.1907455257736867E-5</v>
      </c>
      <c r="K150" s="6">
        <f t="shared" si="27"/>
        <v>1.071845825696432E-5</v>
      </c>
      <c r="L150" s="6">
        <f t="shared" si="27"/>
        <v>9.7453539025269694E-6</v>
      </c>
      <c r="M150" s="6">
        <f t="shared" si="27"/>
        <v>8.9342350954623028E-6</v>
      </c>
      <c r="N150" s="6">
        <f t="shared" si="27"/>
        <v>8.2477627943420348E-6</v>
      </c>
      <c r="O150" s="6">
        <f t="shared" si="27"/>
        <v>7.6592550608527815E-6</v>
      </c>
      <c r="P150" s="6">
        <f t="shared" si="27"/>
        <v>7.1491381713934387E-6</v>
      </c>
      <c r="Q150" s="6">
        <f t="shared" si="27"/>
        <v>6.7027273397545458E-6</v>
      </c>
      <c r="R150" s="6">
        <f t="shared" si="26"/>
        <v>6.3087900371587727E-6</v>
      </c>
      <c r="S150" s="6">
        <f t="shared" si="26"/>
        <v>5.9585878146879179E-6</v>
      </c>
      <c r="T150" s="6">
        <f t="shared" si="26"/>
        <v>5.6452204740856148E-6</v>
      </c>
      <c r="U150" s="6">
        <f t="shared" si="26"/>
        <v>5.3631668427573122E-6</v>
      </c>
      <c r="V150" s="6">
        <f t="shared" si="26"/>
        <v>5.1079566640956609E-6</v>
      </c>
      <c r="W150" s="6">
        <f t="shared" si="26"/>
        <v>4.8759319124867736E-6</v>
      </c>
      <c r="X150" s="6">
        <f t="shared" si="26"/>
        <v>4.6640703341806392E-6</v>
      </c>
      <c r="Y150" s="6">
        <f t="shared" si="26"/>
        <v>4.4698530759293937E-6</v>
      </c>
    </row>
    <row r="151" spans="1:25" x14ac:dyDescent="0.3">
      <c r="A151" s="1">
        <f t="shared" si="28"/>
        <v>138</v>
      </c>
      <c r="B151" s="6">
        <f t="shared" si="27"/>
        <v>1.0426441455531227E-4</v>
      </c>
      <c r="C151" s="6">
        <f t="shared" si="27"/>
        <v>5.250997689561017E-5</v>
      </c>
      <c r="D151" s="6">
        <f t="shared" si="27"/>
        <v>3.5091413131206796E-5</v>
      </c>
      <c r="E151" s="6">
        <f t="shared" si="27"/>
        <v>2.6350461133069829E-5</v>
      </c>
      <c r="F151" s="6">
        <f t="shared" si="27"/>
        <v>2.1095711241904521E-5</v>
      </c>
      <c r="G151" s="6">
        <f t="shared" si="27"/>
        <v>1.7588293232024764E-5</v>
      </c>
      <c r="H151" s="6">
        <f t="shared" si="27"/>
        <v>1.5080909077199172E-5</v>
      </c>
      <c r="I151" s="6">
        <f t="shared" si="27"/>
        <v>1.3199229165016763E-5</v>
      </c>
      <c r="J151" s="6">
        <f t="shared" si="27"/>
        <v>1.1735023176670773E-5</v>
      </c>
      <c r="K151" s="6">
        <f t="shared" si="27"/>
        <v>1.0563231503781638E-5</v>
      </c>
      <c r="L151" s="6">
        <f t="shared" si="27"/>
        <v>9.6042104858770087E-6</v>
      </c>
      <c r="M151" s="6">
        <f t="shared" si="27"/>
        <v>8.8048320918520089E-6</v>
      </c>
      <c r="N151" s="6">
        <f t="shared" si="27"/>
        <v>8.1282970404870465E-6</v>
      </c>
      <c r="O151" s="6">
        <f t="shared" si="27"/>
        <v>7.5483091787439603E-6</v>
      </c>
      <c r="P151" s="6">
        <f t="shared" si="27"/>
        <v>7.0455778430667997E-6</v>
      </c>
      <c r="Q151" s="6">
        <f t="shared" si="27"/>
        <v>6.6056306395571586E-6</v>
      </c>
      <c r="R151" s="6">
        <f t="shared" si="26"/>
        <v>6.2173975217453473E-6</v>
      </c>
      <c r="S151" s="6">
        <f t="shared" si="26"/>
        <v>5.8722664599628868E-6</v>
      </c>
      <c r="T151" s="6">
        <f t="shared" si="26"/>
        <v>5.5634370914350877E-6</v>
      </c>
      <c r="U151" s="6">
        <f t="shared" si="26"/>
        <v>5.2854681339126212E-6</v>
      </c>
      <c r="V151" s="6">
        <f t="shared" si="26"/>
        <v>5.0339540198639827E-6</v>
      </c>
      <c r="W151" s="6">
        <f t="shared" si="26"/>
        <v>4.8052896628608772E-6</v>
      </c>
      <c r="X151" s="6">
        <f t="shared" si="26"/>
        <v>4.5964965503293395E-6</v>
      </c>
      <c r="Y151" s="6">
        <f t="shared" si="26"/>
        <v>4.4050922866834054E-6</v>
      </c>
    </row>
    <row r="152" spans="1:25" x14ac:dyDescent="0.3">
      <c r="A152" s="1">
        <f t="shared" si="28"/>
        <v>139</v>
      </c>
      <c r="B152" s="6">
        <f t="shared" si="27"/>
        <v>1.0277492291880781E-4</v>
      </c>
      <c r="C152" s="6">
        <f t="shared" si="27"/>
        <v>5.175715542673775E-5</v>
      </c>
      <c r="D152" s="6">
        <f t="shared" si="27"/>
        <v>3.4587714443829549E-5</v>
      </c>
      <c r="E152" s="6">
        <f t="shared" si="27"/>
        <v>2.5972002181648184E-5</v>
      </c>
      <c r="F152" s="6">
        <f t="shared" si="27"/>
        <v>2.0792614463342621E-5</v>
      </c>
      <c r="G152" s="6">
        <f t="shared" si="27"/>
        <v>1.7335529167027822E-5</v>
      </c>
      <c r="H152" s="6">
        <f t="shared" si="27"/>
        <v>1.4864141744455676E-5</v>
      </c>
      <c r="I152" s="6">
        <f t="shared" si="27"/>
        <v>1.3009483913773141E-5</v>
      </c>
      <c r="J152" s="6">
        <f t="shared" si="27"/>
        <v>1.1566309653242035E-5</v>
      </c>
      <c r="K152" s="6">
        <f t="shared" si="27"/>
        <v>1.0411352538808317E-5</v>
      </c>
      <c r="L152" s="6">
        <f t="shared" si="27"/>
        <v>9.46611132146914E-6</v>
      </c>
      <c r="M152" s="6">
        <f t="shared" si="27"/>
        <v>8.6782202705869085E-6</v>
      </c>
      <c r="N152" s="6">
        <f t="shared" si="27"/>
        <v>8.0114082453413664E-6</v>
      </c>
      <c r="O152" s="6">
        <f t="shared" si="27"/>
        <v>7.4397565711649914E-6</v>
      </c>
      <c r="P152" s="6">
        <f t="shared" si="27"/>
        <v>6.9442515485680963E-6</v>
      </c>
      <c r="Q152" s="6">
        <f t="shared" si="27"/>
        <v>6.5106286011914454E-6</v>
      </c>
      <c r="R152" s="6">
        <f t="shared" si="26"/>
        <v>6.1279766646648612E-6</v>
      </c>
      <c r="S152" s="6">
        <f t="shared" si="26"/>
        <v>5.7878074049207935E-6</v>
      </c>
      <c r="T152" s="6">
        <f t="shared" si="26"/>
        <v>5.4834181435339528E-6</v>
      </c>
      <c r="U152" s="6">
        <f t="shared" si="26"/>
        <v>5.2094457670648422E-6</v>
      </c>
      <c r="V152" s="6">
        <f t="shared" si="26"/>
        <v>4.961548002976929E-6</v>
      </c>
      <c r="W152" s="6">
        <f t="shared" si="26"/>
        <v>4.7361715630787012E-6</v>
      </c>
      <c r="X152" s="6">
        <f t="shared" si="26"/>
        <v>4.5303807331968184E-6</v>
      </c>
      <c r="Y152" s="6">
        <f t="shared" si="26"/>
        <v>4.3417287895694302E-6</v>
      </c>
    </row>
    <row r="153" spans="1:25" x14ac:dyDescent="0.3">
      <c r="A153" s="1">
        <f t="shared" si="28"/>
        <v>140</v>
      </c>
      <c r="B153" s="6">
        <f t="shared" si="27"/>
        <v>1.0131712259371833E-4</v>
      </c>
      <c r="C153" s="6">
        <f t="shared" si="27"/>
        <v>5.1020408163265301E-5</v>
      </c>
      <c r="D153" s="6">
        <f t="shared" si="27"/>
        <v>3.4094783498124787E-5</v>
      </c>
      <c r="E153" s="6">
        <f t="shared" si="27"/>
        <v>2.5601638504864311E-5</v>
      </c>
      <c r="F153" s="6">
        <f t="shared" si="27"/>
        <v>2.0496003279360522E-5</v>
      </c>
      <c r="G153" s="6">
        <f t="shared" si="27"/>
        <v>1.7088174982911824E-5</v>
      </c>
      <c r="H153" s="6">
        <f t="shared" si="27"/>
        <v>1.4652014652014651E-5</v>
      </c>
      <c r="I153" s="6">
        <f t="shared" si="27"/>
        <v>1.2823800974608873E-5</v>
      </c>
      <c r="J153" s="6">
        <f t="shared" si="27"/>
        <v>1.1401208528103979E-5</v>
      </c>
      <c r="K153" s="6">
        <f t="shared" si="27"/>
        <v>1.026272577996716E-5</v>
      </c>
      <c r="L153" s="6">
        <f t="shared" si="27"/>
        <v>9.3309694877297749E-6</v>
      </c>
      <c r="M153" s="6">
        <f t="shared" si="27"/>
        <v>8.5543199315654402E-6</v>
      </c>
      <c r="N153" s="6">
        <f t="shared" si="27"/>
        <v>7.8970228223959565E-6</v>
      </c>
      <c r="O153" s="6">
        <f t="shared" si="27"/>
        <v>7.3335288941038422E-6</v>
      </c>
      <c r="P153" s="6">
        <f t="shared" si="27"/>
        <v>6.8450954890820732E-6</v>
      </c>
      <c r="Q153" s="6">
        <f t="shared" si="27"/>
        <v>6.417661404184315E-6</v>
      </c>
      <c r="R153" s="6">
        <f t="shared" si="26"/>
        <v>6.0404711567502255E-6</v>
      </c>
      <c r="S153" s="6">
        <f t="shared" si="26"/>
        <v>5.7051574623459605E-6</v>
      </c>
      <c r="T153" s="6">
        <f t="shared" si="26"/>
        <v>5.4051132371223173E-6</v>
      </c>
      <c r="U153" s="6">
        <f t="shared" si="26"/>
        <v>5.1350518640238271E-6</v>
      </c>
      <c r="V153" s="6">
        <f t="shared" si="26"/>
        <v>4.8906930111996861E-6</v>
      </c>
      <c r="W153" s="6">
        <f t="shared" si="26"/>
        <v>4.668534080298786E-6</v>
      </c>
      <c r="X153" s="6">
        <f t="shared" si="26"/>
        <v>4.4656812396731122E-6</v>
      </c>
      <c r="Y153" s="6">
        <f t="shared" si="26"/>
        <v>4.2797226739707263E-6</v>
      </c>
    </row>
    <row r="154" spans="1:25" x14ac:dyDescent="0.3">
      <c r="A154" s="1">
        <f t="shared" si="28"/>
        <v>141</v>
      </c>
      <c r="B154" s="6">
        <f t="shared" si="27"/>
        <v>9.9890120867046251E-5</v>
      </c>
      <c r="C154" s="6">
        <f t="shared" si="27"/>
        <v>5.0299280720285702E-5</v>
      </c>
      <c r="D154" s="6">
        <f t="shared" si="27"/>
        <v>3.3612315552418406E-5</v>
      </c>
      <c r="E154" s="6">
        <f t="shared" si="27"/>
        <v>2.5239140859645135E-5</v>
      </c>
      <c r="F154" s="6">
        <f t="shared" si="27"/>
        <v>2.0205693964559212E-5</v>
      </c>
      <c r="G154" s="6">
        <f t="shared" si="27"/>
        <v>1.6846077390879533E-5</v>
      </c>
      <c r="H154" s="6">
        <f t="shared" si="27"/>
        <v>1.4444396296456789E-5</v>
      </c>
      <c r="I154" s="6">
        <f t="shared" si="27"/>
        <v>1.2642065207772342E-5</v>
      </c>
      <c r="J154" s="6">
        <f t="shared" si="27"/>
        <v>1.1239617403423586E-5</v>
      </c>
      <c r="K154" s="6">
        <f t="shared" si="27"/>
        <v>1.0117259032183003E-5</v>
      </c>
      <c r="L154" s="6">
        <f t="shared" si="27"/>
        <v>9.1987011433985512E-6</v>
      </c>
      <c r="M154" s="6">
        <f t="shared" si="27"/>
        <v>8.4330541992393387E-6</v>
      </c>
      <c r="N154" s="6">
        <f t="shared" si="27"/>
        <v>7.7850697931506959E-6</v>
      </c>
      <c r="O154" s="6">
        <f t="shared" si="27"/>
        <v>7.2295602258514606E-6</v>
      </c>
      <c r="P154" s="6">
        <f t="shared" si="27"/>
        <v>6.7480481270792427E-6</v>
      </c>
      <c r="Q154" s="6">
        <f t="shared" si="27"/>
        <v>6.3266713484034644E-6</v>
      </c>
      <c r="R154" s="6">
        <f t="shared" si="26"/>
        <v>5.9548266847693397E-6</v>
      </c>
      <c r="S154" s="6">
        <f t="shared" si="26"/>
        <v>5.6242653303412237E-6</v>
      </c>
      <c r="T154" s="6">
        <f t="shared" si="26"/>
        <v>5.3284737652594169E-6</v>
      </c>
      <c r="U154" s="6">
        <f t="shared" si="26"/>
        <v>5.0622402437974908E-6</v>
      </c>
      <c r="V154" s="6">
        <f t="shared" si="26"/>
        <v>4.8213450588445161E-6</v>
      </c>
      <c r="W154" s="6">
        <f t="shared" si="26"/>
        <v>4.6023352248931105E-6</v>
      </c>
      <c r="X154" s="6">
        <f t="shared" si="26"/>
        <v>4.4023579028927892E-6</v>
      </c>
      <c r="Y154" s="6">
        <f t="shared" si="26"/>
        <v>4.219035444116766E-6</v>
      </c>
    </row>
    <row r="155" spans="1:25" x14ac:dyDescent="0.3">
      <c r="A155" s="1">
        <f t="shared" si="28"/>
        <v>142</v>
      </c>
      <c r="B155" s="6">
        <f t="shared" si="27"/>
        <v>9.8493056239535117E-5</v>
      </c>
      <c r="C155" s="6">
        <f t="shared" si="27"/>
        <v>4.9593334655822257E-5</v>
      </c>
      <c r="D155" s="6">
        <f t="shared" si="27"/>
        <v>3.3140016570008289E-5</v>
      </c>
      <c r="E155" s="6">
        <f t="shared" si="27"/>
        <v>2.4884288060518589E-5</v>
      </c>
      <c r="F155" s="6">
        <f t="shared" si="27"/>
        <v>1.9921509253541048E-5</v>
      </c>
      <c r="G155" s="6">
        <f t="shared" si="27"/>
        <v>1.6609088493223491E-5</v>
      </c>
      <c r="H155" s="6">
        <f t="shared" si="27"/>
        <v>1.4241159800054116E-5</v>
      </c>
      <c r="I155" s="6">
        <f t="shared" si="27"/>
        <v>1.2464165524118161E-5</v>
      </c>
      <c r="J155" s="6">
        <f t="shared" si="27"/>
        <v>1.1081437484070432E-5</v>
      </c>
      <c r="K155" s="6">
        <f t="shared" si="27"/>
        <v>9.9748633443721837E-6</v>
      </c>
      <c r="L155" s="6">
        <f t="shared" si="27"/>
        <v>9.0692253974588022E-6</v>
      </c>
      <c r="M155" s="6">
        <f t="shared" si="27"/>
        <v>8.3143489033373811E-6</v>
      </c>
      <c r="N155" s="6">
        <f t="shared" si="27"/>
        <v>7.6754806769773966E-6</v>
      </c>
      <c r="O155" s="6">
        <f t="shared" si="27"/>
        <v>7.1277869647031986E-6</v>
      </c>
      <c r="P155" s="6">
        <f t="shared" si="27"/>
        <v>6.6530500908141341E-6</v>
      </c>
      <c r="Q155" s="6">
        <f t="shared" si="27"/>
        <v>6.2376027645055453E-6</v>
      </c>
      <c r="R155" s="6">
        <f t="shared" si="26"/>
        <v>5.8709908471252691E-6</v>
      </c>
      <c r="S155" s="6">
        <f t="shared" si="26"/>
        <v>5.5450815126982359E-6</v>
      </c>
      <c r="T155" s="6">
        <f t="shared" si="26"/>
        <v>5.2534528318737487E-6</v>
      </c>
      <c r="U155" s="6">
        <f t="shared" si="26"/>
        <v>4.9909663509048627E-6</v>
      </c>
      <c r="V155" s="6">
        <f t="shared" si="26"/>
        <v>4.7534617084892072E-6</v>
      </c>
      <c r="W155" s="6">
        <f t="shared" si="26"/>
        <v>4.5375344852620879E-6</v>
      </c>
      <c r="X155" s="6">
        <f t="shared" si="26"/>
        <v>4.3403719698778186E-6</v>
      </c>
      <c r="Y155" s="6">
        <f t="shared" si="26"/>
        <v>4.1596299593188189E-6</v>
      </c>
    </row>
    <row r="156" spans="1:25" x14ac:dyDescent="0.3">
      <c r="A156" s="1">
        <f t="shared" si="28"/>
        <v>143</v>
      </c>
      <c r="B156" s="6">
        <f t="shared" si="27"/>
        <v>9.7125097125097125E-5</v>
      </c>
      <c r="C156" s="6">
        <f t="shared" si="27"/>
        <v>4.8902146804244705E-5</v>
      </c>
      <c r="D156" s="6">
        <f t="shared" si="27"/>
        <v>3.2677602771060718E-5</v>
      </c>
      <c r="E156" s="6">
        <f t="shared" si="27"/>
        <v>2.4536866642129801E-5</v>
      </c>
      <c r="F156" s="6">
        <f t="shared" si="27"/>
        <v>1.9643278070244363E-5</v>
      </c>
      <c r="G156" s="6">
        <f t="shared" si="27"/>
        <v>1.6377065557393426E-5</v>
      </c>
      <c r="H156" s="6">
        <f t="shared" si="27"/>
        <v>1.4042182716881514E-5</v>
      </c>
      <c r="I156" s="6">
        <f t="shared" si="27"/>
        <v>1.2289994715302273E-5</v>
      </c>
      <c r="J156" s="6">
        <f t="shared" si="27"/>
        <v>1.0926573426573427E-5</v>
      </c>
      <c r="K156" s="6">
        <f t="shared" si="27"/>
        <v>9.8354528734275574E-6</v>
      </c>
      <c r="L156" s="6">
        <f t="shared" si="27"/>
        <v>8.9424641854309377E-6</v>
      </c>
      <c r="M156" s="6">
        <f t="shared" si="27"/>
        <v>8.1981324654243769E-6</v>
      </c>
      <c r="N156" s="6">
        <f t="shared" si="27"/>
        <v>7.5681893863712055E-6</v>
      </c>
      <c r="O156" s="6">
        <f t="shared" si="27"/>
        <v>7.0281477316653199E-6</v>
      </c>
      <c r="P156" s="6">
        <f t="shared" si="27"/>
        <v>6.5600440834962417E-6</v>
      </c>
      <c r="Q156" s="6">
        <f t="shared" si="27"/>
        <v>6.1504019287660445E-6</v>
      </c>
      <c r="R156" s="6">
        <f t="shared" si="26"/>
        <v>5.7889130736812847E-6</v>
      </c>
      <c r="S156" s="6">
        <f t="shared" si="26"/>
        <v>5.4675582431641848E-6</v>
      </c>
      <c r="T156" s="6">
        <f t="shared" si="26"/>
        <v>5.1800051800051797E-6</v>
      </c>
      <c r="U156" s="6">
        <f t="shared" si="26"/>
        <v>4.92118718719704E-6</v>
      </c>
      <c r="V156" s="6">
        <f t="shared" si="26"/>
        <v>4.6870020060368587E-6</v>
      </c>
      <c r="W156" s="6">
        <f t="shared" si="26"/>
        <v>4.4740927658394071E-6</v>
      </c>
      <c r="X156" s="6">
        <f t="shared" si="26"/>
        <v>4.279686042231942E-6</v>
      </c>
      <c r="Y156" s="6">
        <f t="shared" si="26"/>
        <v>4.1014703771302009E-6</v>
      </c>
    </row>
    <row r="157" spans="1:25" x14ac:dyDescent="0.3">
      <c r="A157" s="1">
        <f t="shared" si="28"/>
        <v>144</v>
      </c>
      <c r="B157" s="6">
        <f t="shared" si="27"/>
        <v>9.578544061302681E-5</v>
      </c>
      <c r="C157" s="6">
        <f t="shared" si="27"/>
        <v>4.8225308641975306E-5</v>
      </c>
      <c r="D157" s="6">
        <f t="shared" si="27"/>
        <v>3.2224800206238723E-5</v>
      </c>
      <c r="E157" s="6">
        <f t="shared" si="27"/>
        <v>2.4196670538133953E-5</v>
      </c>
      <c r="F157" s="6">
        <f t="shared" si="27"/>
        <v>1.9370835270416861E-5</v>
      </c>
      <c r="G157" s="6">
        <f t="shared" si="27"/>
        <v>1.614987080103359E-5</v>
      </c>
      <c r="H157" s="6">
        <f t="shared" si="27"/>
        <v>1.3847346848343857E-5</v>
      </c>
      <c r="I157" s="6">
        <f t="shared" si="27"/>
        <v>1.2119449292224161E-5</v>
      </c>
      <c r="J157" s="6">
        <f t="shared" si="27"/>
        <v>1.0774933195414187E-5</v>
      </c>
      <c r="K157" s="6">
        <f t="shared" si="27"/>
        <v>9.6989447548106782E-6</v>
      </c>
      <c r="L157" s="6">
        <f t="shared" si="27"/>
        <v>8.8183421516754859E-6</v>
      </c>
      <c r="M157" s="6">
        <f t="shared" si="27"/>
        <v>8.0843357909714132E-6</v>
      </c>
      <c r="N157" s="6">
        <f t="shared" si="27"/>
        <v>7.4631321272911819E-6</v>
      </c>
      <c r="O157" s="6">
        <f t="shared" si="27"/>
        <v>6.9305832778886667E-6</v>
      </c>
      <c r="P157" s="6">
        <f t="shared" si="27"/>
        <v>6.4689747968741921E-6</v>
      </c>
      <c r="Q157" s="6">
        <f t="shared" ref="Q157:Y172" si="29">2/(Q$1-2)/$A157/($A157-(Q$1-4)/(Q$1-2))</f>
        <v>6.0650169820475494E-6</v>
      </c>
      <c r="R157" s="6">
        <f t="shared" si="29"/>
        <v>5.7085445494816638E-6</v>
      </c>
      <c r="S157" s="6">
        <f t="shared" si="29"/>
        <v>5.3916494133885431E-6</v>
      </c>
      <c r="T157" s="6">
        <f t="shared" si="29"/>
        <v>5.1080871235339783E-6</v>
      </c>
      <c r="U157" s="6">
        <f t="shared" si="29"/>
        <v>4.8528612469912267E-6</v>
      </c>
      <c r="V157" s="6">
        <f t="shared" si="29"/>
        <v>4.6219264189314098E-6</v>
      </c>
      <c r="W157" s="6">
        <f t="shared" si="29"/>
        <v>4.4119723281095585E-6</v>
      </c>
      <c r="X157" s="6">
        <f t="shared" si="29"/>
        <v>4.2202640197170736E-6</v>
      </c>
      <c r="Y157" s="6">
        <f t="shared" si="29"/>
        <v>4.0445220992687498E-6</v>
      </c>
    </row>
    <row r="158" spans="1:25" x14ac:dyDescent="0.3">
      <c r="A158" s="1">
        <f t="shared" si="28"/>
        <v>145</v>
      </c>
      <c r="B158" s="6">
        <f t="shared" ref="B158:Q173" si="30">2/(B$1-2)/$A158/($A158-(B$1-4)/(B$1-2))</f>
        <v>9.4473311289560699E-5</v>
      </c>
      <c r="C158" s="6">
        <f t="shared" si="30"/>
        <v>4.7562425683709869E-5</v>
      </c>
      <c r="D158" s="6">
        <f t="shared" si="30"/>
        <v>3.1781344350866045E-5</v>
      </c>
      <c r="E158" s="6">
        <f t="shared" si="30"/>
        <v>2.3863500775563776E-5</v>
      </c>
      <c r="F158" s="6">
        <f t="shared" si="30"/>
        <v>1.9104021396503966E-5</v>
      </c>
      <c r="G158" s="6">
        <f t="shared" si="30"/>
        <v>1.5927371187385521E-5</v>
      </c>
      <c r="H158" s="6">
        <f t="shared" si="30"/>
        <v>1.3656538067599863E-5</v>
      </c>
      <c r="I158" s="6">
        <f t="shared" si="30"/>
        <v>1.1952429331261579E-5</v>
      </c>
      <c r="J158" s="6">
        <f t="shared" si="30"/>
        <v>1.0626427926252589E-5</v>
      </c>
      <c r="K158" s="6">
        <f t="shared" si="30"/>
        <v>9.565258979386868E-6</v>
      </c>
      <c r="L158" s="6">
        <f t="shared" si="30"/>
        <v>8.6967865373744403E-6</v>
      </c>
      <c r="M158" s="6">
        <f t="shared" si="30"/>
        <v>7.9728921666334469E-6</v>
      </c>
      <c r="N158" s="6">
        <f t="shared" si="30"/>
        <v>7.3602473043094253E-6</v>
      </c>
      <c r="O158" s="6">
        <f t="shared" si="30"/>
        <v>6.8350363965688115E-6</v>
      </c>
      <c r="P158" s="6">
        <f t="shared" si="30"/>
        <v>6.3797888289897606E-6</v>
      </c>
      <c r="Q158" s="6">
        <f t="shared" si="30"/>
        <v>5.9813978526781704E-6</v>
      </c>
      <c r="R158" s="6">
        <f t="shared" si="29"/>
        <v>5.6298381421534124E-6</v>
      </c>
      <c r="S158" s="6">
        <f t="shared" si="29"/>
        <v>5.3173105043469005E-6</v>
      </c>
      <c r="T158" s="6">
        <f t="shared" si="29"/>
        <v>5.0376564822044784E-6</v>
      </c>
      <c r="U158" s="6">
        <f t="shared" si="29"/>
        <v>4.7859484553351365E-6</v>
      </c>
      <c r="V158" s="6">
        <f t="shared" si="29"/>
        <v>4.5581967773548775E-6</v>
      </c>
      <c r="W158" s="6">
        <f t="shared" si="29"/>
        <v>4.3511367344718806E-6</v>
      </c>
      <c r="X158" s="6">
        <f t="shared" si="29"/>
        <v>4.1620710465527641E-6</v>
      </c>
      <c r="Y158" s="6">
        <f t="shared" si="29"/>
        <v>3.9887517201491786E-6</v>
      </c>
    </row>
    <row r="159" spans="1:25" x14ac:dyDescent="0.3">
      <c r="A159" s="1">
        <f t="shared" si="28"/>
        <v>146</v>
      </c>
      <c r="B159" s="6">
        <f t="shared" si="30"/>
        <v>9.3187960115553061E-5</v>
      </c>
      <c r="C159" s="6">
        <f t="shared" si="30"/>
        <v>4.6913116907487329E-5</v>
      </c>
      <c r="D159" s="6">
        <f t="shared" si="30"/>
        <v>3.134697971850412E-5</v>
      </c>
      <c r="E159" s="6">
        <f t="shared" si="30"/>
        <v>2.3537165183825258E-5</v>
      </c>
      <c r="F159" s="6">
        <f t="shared" si="30"/>
        <v>1.8842682444272768E-5</v>
      </c>
      <c r="G159" s="6">
        <f t="shared" si="30"/>
        <v>1.5709438230488876E-5</v>
      </c>
      <c r="H159" s="6">
        <f t="shared" si="30"/>
        <v>1.3469646152395577E-5</v>
      </c>
      <c r="I159" s="6">
        <f t="shared" si="30"/>
        <v>1.178883832787117E-5</v>
      </c>
      <c r="J159" s="6">
        <f t="shared" si="30"/>
        <v>1.0480971795704896E-5</v>
      </c>
      <c r="K159" s="6">
        <f t="shared" si="30"/>
        <v>9.4343182761613651E-6</v>
      </c>
      <c r="L159" s="6">
        <f t="shared" si="30"/>
        <v>8.5777270738799634E-6</v>
      </c>
      <c r="M159" s="6">
        <f t="shared" si="30"/>
        <v>7.863737162449083E-6</v>
      </c>
      <c r="N159" s="6">
        <f t="shared" si="30"/>
        <v>7.2594754303054068E-6</v>
      </c>
      <c r="O159" s="6">
        <f t="shared" si="30"/>
        <v>6.7414518390680617E-6</v>
      </c>
      <c r="P159" s="6">
        <f t="shared" si="30"/>
        <v>6.2924346058733589E-6</v>
      </c>
      <c r="Q159" s="6">
        <f t="shared" si="30"/>
        <v>5.8994961830259694E-6</v>
      </c>
      <c r="R159" s="6">
        <f t="shared" si="29"/>
        <v>5.5527483327873127E-6</v>
      </c>
      <c r="S159" s="6">
        <f t="shared" si="29"/>
        <v>5.244498521051417E-6</v>
      </c>
      <c r="T159" s="6">
        <f t="shared" si="29"/>
        <v>4.968672519762895E-6</v>
      </c>
      <c r="U159" s="6">
        <f t="shared" si="29"/>
        <v>4.7204101092302903E-6</v>
      </c>
      <c r="V159" s="6">
        <f t="shared" si="29"/>
        <v>4.4957762182429605E-6</v>
      </c>
      <c r="W159" s="6">
        <f t="shared" si="29"/>
        <v>4.291550794795207E-6</v>
      </c>
      <c r="X159" s="6">
        <f t="shared" si="29"/>
        <v>4.1050734602895715E-6</v>
      </c>
      <c r="Y159" s="6">
        <f t="shared" si="29"/>
        <v>3.9341269778823374E-6</v>
      </c>
    </row>
    <row r="160" spans="1:25" x14ac:dyDescent="0.3">
      <c r="A160" s="1">
        <f t="shared" si="28"/>
        <v>147</v>
      </c>
      <c r="B160" s="6">
        <f t="shared" si="30"/>
        <v>9.1928663357234789E-5</v>
      </c>
      <c r="C160" s="6">
        <f t="shared" si="30"/>
        <v>4.6277014207043363E-5</v>
      </c>
      <c r="D160" s="6">
        <f t="shared" si="30"/>
        <v>3.0921459492888065E-5</v>
      </c>
      <c r="E160" s="6">
        <f t="shared" si="30"/>
        <v>2.3217478117526874E-5</v>
      </c>
      <c r="F160" s="6">
        <f t="shared" si="30"/>
        <v>1.8586669640533811E-5</v>
      </c>
      <c r="G160" s="6">
        <f t="shared" si="30"/>
        <v>1.5495947809647776E-5</v>
      </c>
      <c r="H160" s="6">
        <f t="shared" si="30"/>
        <v>1.328656462585034E-5</v>
      </c>
      <c r="I160" s="6">
        <f t="shared" si="30"/>
        <v>1.1628583057154486E-5</v>
      </c>
      <c r="J160" s="6">
        <f t="shared" si="30"/>
        <v>1.0338481897318196E-5</v>
      </c>
      <c r="K160" s="6">
        <f t="shared" si="30"/>
        <v>9.3060480005955878E-6</v>
      </c>
      <c r="L160" s="6">
        <f t="shared" si="30"/>
        <v>8.4610958811385246E-6</v>
      </c>
      <c r="M160" s="6">
        <f t="shared" si="30"/>
        <v>7.75680853869484E-6</v>
      </c>
      <c r="N160" s="6">
        <f t="shared" si="30"/>
        <v>7.1607590404582886E-6</v>
      </c>
      <c r="O160" s="6">
        <f t="shared" si="30"/>
        <v>6.6497762350296908E-6</v>
      </c>
      <c r="P160" s="6">
        <f t="shared" si="30"/>
        <v>6.2068623069665824E-6</v>
      </c>
      <c r="Q160" s="6">
        <f t="shared" si="30"/>
        <v>5.8192652595683267E-6</v>
      </c>
      <c r="R160" s="6">
        <f t="shared" si="29"/>
        <v>5.4772311501089966E-6</v>
      </c>
      <c r="S160" s="6">
        <f t="shared" si="29"/>
        <v>5.1731719303691051E-6</v>
      </c>
      <c r="T160" s="6">
        <f t="shared" si="29"/>
        <v>4.9010958850398942E-6</v>
      </c>
      <c r="U160" s="6">
        <f t="shared" si="29"/>
        <v>4.6562088216532345E-6</v>
      </c>
      <c r="V160" s="6">
        <f t="shared" si="29"/>
        <v>4.4346291319656936E-6</v>
      </c>
      <c r="W160" s="6">
        <f t="shared" si="29"/>
        <v>4.2331805155167233E-6</v>
      </c>
      <c r="X160" s="6">
        <f t="shared" si="29"/>
        <v>4.049238743116294E-6</v>
      </c>
      <c r="Y160" s="6">
        <f t="shared" si="29"/>
        <v>3.880616707607173E-6</v>
      </c>
    </row>
    <row r="161" spans="1:25" x14ac:dyDescent="0.3">
      <c r="A161" s="1">
        <f t="shared" si="28"/>
        <v>148</v>
      </c>
      <c r="B161" s="6">
        <f t="shared" si="30"/>
        <v>9.06947215672048E-5</v>
      </c>
      <c r="C161" s="6">
        <f t="shared" si="30"/>
        <v>4.5653761869978087E-5</v>
      </c>
      <c r="D161" s="6">
        <f t="shared" si="30"/>
        <v>3.0504545177231407E-5</v>
      </c>
      <c r="E161" s="6">
        <f t="shared" si="30"/>
        <v>2.2904260192395786E-5</v>
      </c>
      <c r="F161" s="6">
        <f t="shared" si="30"/>
        <v>1.833583923136162E-5</v>
      </c>
      <c r="G161" s="6">
        <f t="shared" si="30"/>
        <v>1.5286779992662346E-5</v>
      </c>
      <c r="H161" s="6">
        <f t="shared" si="30"/>
        <v>1.3107190604765774E-5</v>
      </c>
      <c r="I161" s="6">
        <f t="shared" si="30"/>
        <v>1.1471573441013171E-5</v>
      </c>
      <c r="J161" s="6">
        <f t="shared" si="30"/>
        <v>1.0198878123406425E-5</v>
      </c>
      <c r="K161" s="6">
        <f t="shared" si="30"/>
        <v>9.1803760282021166E-6</v>
      </c>
      <c r="L161" s="6">
        <f t="shared" si="30"/>
        <v>8.3468273709163137E-6</v>
      </c>
      <c r="M161" s="6">
        <f t="shared" si="30"/>
        <v>7.6520461571424195E-6</v>
      </c>
      <c r="N161" s="6">
        <f t="shared" si="30"/>
        <v>7.0640426103050257E-6</v>
      </c>
      <c r="O161" s="6">
        <f t="shared" si="30"/>
        <v>6.5599580162686958E-6</v>
      </c>
      <c r="P161" s="6">
        <f t="shared" si="30"/>
        <v>6.123023794070464E-6</v>
      </c>
      <c r="Q161" s="6">
        <f t="shared" si="30"/>
        <v>5.7406599462674228E-6</v>
      </c>
      <c r="R161" s="6">
        <f t="shared" si="29"/>
        <v>5.4032441077623002E-6</v>
      </c>
      <c r="S161" s="6">
        <f t="shared" si="29"/>
        <v>5.1032906017800276E-6</v>
      </c>
      <c r="T161" s="6">
        <f t="shared" si="29"/>
        <v>4.834888555818788E-6</v>
      </c>
      <c r="U161" s="6">
        <f t="shared" si="29"/>
        <v>4.5933084682234925E-6</v>
      </c>
      <c r="V161" s="6">
        <f t="shared" si="29"/>
        <v>4.3747211115291396E-6</v>
      </c>
      <c r="W161" s="6">
        <f t="shared" si="29"/>
        <v>4.1759930511475631E-6</v>
      </c>
      <c r="X161" s="6">
        <f t="shared" si="29"/>
        <v>3.9945354754695575E-6</v>
      </c>
      <c r="Y161" s="6">
        <f t="shared" si="29"/>
        <v>3.8281907970293239E-6</v>
      </c>
    </row>
    <row r="162" spans="1:25" x14ac:dyDescent="0.3">
      <c r="A162" s="1">
        <f t="shared" si="28"/>
        <v>149</v>
      </c>
      <c r="B162" s="6">
        <f t="shared" si="30"/>
        <v>8.9485458612975383E-5</v>
      </c>
      <c r="C162" s="6">
        <f t="shared" si="30"/>
        <v>4.5043016080356741E-5</v>
      </c>
      <c r="D162" s="6">
        <f t="shared" si="30"/>
        <v>3.0096006259969303E-5</v>
      </c>
      <c r="E162" s="6">
        <f t="shared" si="30"/>
        <v>2.2597338033579644E-5</v>
      </c>
      <c r="F162" s="6">
        <f t="shared" si="30"/>
        <v>1.809005228025109E-5</v>
      </c>
      <c r="G162" s="6">
        <f t="shared" si="30"/>
        <v>1.5081818867355402E-5</v>
      </c>
      <c r="H162" s="6">
        <f t="shared" si="30"/>
        <v>1.2931424655054248E-5</v>
      </c>
      <c r="I162" s="6">
        <f t="shared" si="30"/>
        <v>1.1317722421539889E-5</v>
      </c>
      <c r="J162" s="6">
        <f t="shared" si="30"/>
        <v>1.0062083052433513E-5</v>
      </c>
      <c r="K162" s="6">
        <f t="shared" si="30"/>
        <v>9.0572326531351619E-6</v>
      </c>
      <c r="L162" s="6">
        <f t="shared" si="30"/>
        <v>8.2348581545682864E-6</v>
      </c>
      <c r="M162" s="6">
        <f t="shared" si="30"/>
        <v>7.5493918964827388E-6</v>
      </c>
      <c r="N162" s="6">
        <f t="shared" si="30"/>
        <v>6.9692724776460586E-6</v>
      </c>
      <c r="O162" s="6">
        <f t="shared" si="30"/>
        <v>6.4719473442364074E-6</v>
      </c>
      <c r="P162" s="6">
        <f t="shared" si="30"/>
        <v>6.0408725436302028E-6</v>
      </c>
      <c r="Q162" s="6">
        <f t="shared" si="30"/>
        <v>5.6636366210743916E-6</v>
      </c>
      <c r="R162" s="6">
        <f t="shared" si="29"/>
        <v>5.3307461445378508E-6</v>
      </c>
      <c r="S162" s="6">
        <f t="shared" si="29"/>
        <v>5.0348157509175944E-6</v>
      </c>
      <c r="T162" s="6">
        <f t="shared" si="29"/>
        <v>4.7700137853398394E-6</v>
      </c>
      <c r="U162" s="6">
        <f t="shared" si="29"/>
        <v>4.5316741363762024E-6</v>
      </c>
      <c r="V162" s="6">
        <f t="shared" si="29"/>
        <v>4.3160189041628004E-6</v>
      </c>
      <c r="W162" s="6">
        <f t="shared" si="29"/>
        <v>4.1199566580559572E-6</v>
      </c>
      <c r="X162" s="6">
        <f t="shared" si="29"/>
        <v>3.9409332918221696E-6</v>
      </c>
      <c r="Y162" s="6">
        <f t="shared" si="29"/>
        <v>3.7768201440479198E-6</v>
      </c>
    </row>
    <row r="163" spans="1:25" x14ac:dyDescent="0.3">
      <c r="A163" s="1">
        <f t="shared" si="28"/>
        <v>150</v>
      </c>
      <c r="B163" s="6">
        <f t="shared" si="30"/>
        <v>8.8300220750551876E-5</v>
      </c>
      <c r="C163" s="6">
        <f t="shared" si="30"/>
        <v>4.4444444444444447E-5</v>
      </c>
      <c r="D163" s="6">
        <f t="shared" si="30"/>
        <v>2.9695619896065333E-5</v>
      </c>
      <c r="E163" s="6">
        <f t="shared" si="30"/>
        <v>2.2296544035674473E-5</v>
      </c>
      <c r="F163" s="6">
        <f t="shared" si="30"/>
        <v>1.78491744756805E-5</v>
      </c>
      <c r="G163" s="6">
        <f t="shared" si="30"/>
        <v>1.4880952380952379E-5</v>
      </c>
      <c r="H163" s="6">
        <f t="shared" si="30"/>
        <v>1.2759170653907497E-5</v>
      </c>
      <c r="I163" s="6">
        <f t="shared" si="30"/>
        <v>1.1166945840312675E-5</v>
      </c>
      <c r="J163" s="6">
        <f t="shared" si="30"/>
        <v>9.9280218416480501E-6</v>
      </c>
      <c r="K163" s="6">
        <f t="shared" si="30"/>
        <v>8.9365504915102783E-6</v>
      </c>
      <c r="L163" s="6">
        <f t="shared" si="30"/>
        <v>8.1251269551086735E-6</v>
      </c>
      <c r="M163" s="6">
        <f t="shared" si="30"/>
        <v>7.4487895716946002E-6</v>
      </c>
      <c r="N163" s="6">
        <f t="shared" si="30"/>
        <v>6.8763967680935184E-6</v>
      </c>
      <c r="O163" s="6">
        <f t="shared" si="30"/>
        <v>6.385696040868455E-6</v>
      </c>
      <c r="P163" s="6">
        <f t="shared" si="30"/>
        <v>5.960363582178513E-6</v>
      </c>
      <c r="Q163" s="6">
        <f t="shared" si="30"/>
        <v>5.5881531153953624E-6</v>
      </c>
      <c r="R163" s="6">
        <f t="shared" si="29"/>
        <v>5.2596975673898748E-6</v>
      </c>
      <c r="S163" s="6">
        <f t="shared" si="29"/>
        <v>4.9677098857426726E-6</v>
      </c>
      <c r="T163" s="6">
        <f t="shared" si="29"/>
        <v>4.7064360513001529E-6</v>
      </c>
      <c r="U163" s="6">
        <f t="shared" si="29"/>
        <v>4.4712720769058804E-6</v>
      </c>
      <c r="V163" s="6">
        <f t="shared" si="29"/>
        <v>4.2584903651655488E-6</v>
      </c>
      <c r="W163" s="6">
        <f t="shared" si="29"/>
        <v>4.0650406504065037E-6</v>
      </c>
      <c r="X163" s="6">
        <f t="shared" si="29"/>
        <v>3.8884028385340723E-6</v>
      </c>
      <c r="Y163" s="6">
        <f t="shared" si="29"/>
        <v>3.7264766163592323E-6</v>
      </c>
    </row>
    <row r="164" spans="1:25" x14ac:dyDescent="0.3">
      <c r="A164" s="1">
        <f t="shared" si="28"/>
        <v>151</v>
      </c>
      <c r="B164" s="6">
        <f t="shared" si="30"/>
        <v>8.7138375740676194E-5</v>
      </c>
      <c r="C164" s="6">
        <f t="shared" si="30"/>
        <v>4.3857725538353582E-5</v>
      </c>
      <c r="D164" s="6">
        <f t="shared" si="30"/>
        <v>2.9303170603059254E-5</v>
      </c>
      <c r="E164" s="6">
        <f t="shared" si="30"/>
        <v>2.200171613385844E-5</v>
      </c>
      <c r="F164" s="6">
        <f t="shared" si="30"/>
        <v>1.7613075947583484E-5</v>
      </c>
      <c r="G164" s="6">
        <f t="shared" si="30"/>
        <v>1.4684072186898869E-5</v>
      </c>
      <c r="H164" s="6">
        <f t="shared" si="30"/>
        <v>1.2590335658348651E-5</v>
      </c>
      <c r="I164" s="6">
        <f t="shared" si="30"/>
        <v>1.1019162323280184E-5</v>
      </c>
      <c r="J164" s="6">
        <f t="shared" si="30"/>
        <v>9.7966221246914056E-6</v>
      </c>
      <c r="K164" s="6">
        <f t="shared" si="30"/>
        <v>8.818264389202918E-6</v>
      </c>
      <c r="L164" s="6">
        <f t="shared" si="30"/>
        <v>8.0175745233551949E-6</v>
      </c>
      <c r="M164" s="6">
        <f t="shared" si="30"/>
        <v>7.3501848571491574E-6</v>
      </c>
      <c r="N164" s="6">
        <f t="shared" si="30"/>
        <v>6.7853653240690479E-6</v>
      </c>
      <c r="O164" s="6">
        <f t="shared" si="30"/>
        <v>6.3011575226369084E-6</v>
      </c>
      <c r="P164" s="6">
        <f t="shared" si="30"/>
        <v>5.8814534247703298E-6</v>
      </c>
      <c r="Q164" s="6">
        <f t="shared" si="30"/>
        <v>5.5141686563625236E-6</v>
      </c>
      <c r="R164" s="6">
        <f t="shared" si="29"/>
        <v>5.1900599970935659E-6</v>
      </c>
      <c r="S164" s="6">
        <f t="shared" si="29"/>
        <v>4.9019367552119844E-6</v>
      </c>
      <c r="T164" s="6">
        <f t="shared" si="29"/>
        <v>4.6441210072169639E-6</v>
      </c>
      <c r="U164" s="6">
        <f t="shared" si="29"/>
        <v>4.4120696577557567E-6</v>
      </c>
      <c r="V164" s="6">
        <f t="shared" si="29"/>
        <v>4.2021044138904762E-6</v>
      </c>
      <c r="W164" s="6">
        <f t="shared" si="29"/>
        <v>4.0112153581413629E-6</v>
      </c>
      <c r="X164" s="6">
        <f t="shared" si="29"/>
        <v>3.8369157336566579E-6</v>
      </c>
      <c r="Y164" s="6">
        <f t="shared" si="29"/>
        <v>3.6771330129324768E-6</v>
      </c>
    </row>
    <row r="165" spans="1:25" x14ac:dyDescent="0.3">
      <c r="A165" s="1">
        <f t="shared" si="28"/>
        <v>152</v>
      </c>
      <c r="B165" s="6">
        <f t="shared" si="30"/>
        <v>8.5999312005503954E-5</v>
      </c>
      <c r="C165" s="6">
        <f t="shared" si="30"/>
        <v>4.3282548476454294E-5</v>
      </c>
      <c r="D165" s="6">
        <f t="shared" si="30"/>
        <v>2.8918449971081551E-5</v>
      </c>
      <c r="E165" s="6">
        <f t="shared" si="30"/>
        <v>2.1712697585548027E-5</v>
      </c>
      <c r="F165" s="6">
        <f t="shared" si="30"/>
        <v>1.7381631092261696E-5</v>
      </c>
      <c r="G165" s="6">
        <f t="shared" si="30"/>
        <v>1.4491073498724783E-5</v>
      </c>
      <c r="H165" s="6">
        <f t="shared" si="30"/>
        <v>1.2424829779832016E-5</v>
      </c>
      <c r="I165" s="6">
        <f t="shared" si="30"/>
        <v>1.0874293170943888E-5</v>
      </c>
      <c r="J165" s="6">
        <f t="shared" si="30"/>
        <v>9.6678139139177839E-6</v>
      </c>
      <c r="K165" s="6">
        <f t="shared" si="30"/>
        <v>8.7023113338902825E-6</v>
      </c>
      <c r="L165" s="6">
        <f t="shared" si="30"/>
        <v>7.9121435579327141E-6</v>
      </c>
      <c r="M165" s="6">
        <f t="shared" si="30"/>
        <v>7.2535252132536414E-6</v>
      </c>
      <c r="N165" s="6">
        <f t="shared" si="30"/>
        <v>6.6961296370697735E-6</v>
      </c>
      <c r="O165" s="6">
        <f t="shared" si="30"/>
        <v>6.2182867376380461E-6</v>
      </c>
      <c r="P165" s="6">
        <f t="shared" si="30"/>
        <v>5.8041000162514808E-6</v>
      </c>
      <c r="Q165" s="6">
        <f t="shared" si="30"/>
        <v>5.4416438117626569E-6</v>
      </c>
      <c r="R165" s="6">
        <f t="shared" si="29"/>
        <v>5.1217963164040885E-6</v>
      </c>
      <c r="S165" s="6">
        <f t="shared" si="29"/>
        <v>4.837461300309597E-6</v>
      </c>
      <c r="T165" s="6">
        <f t="shared" si="29"/>
        <v>4.5830354360299911E-6</v>
      </c>
      <c r="U165" s="6">
        <f t="shared" si="29"/>
        <v>4.3540353199345154E-6</v>
      </c>
      <c r="V165" s="6">
        <f t="shared" si="29"/>
        <v>4.1468309917560999E-6</v>
      </c>
      <c r="W165" s="6">
        <f t="shared" si="29"/>
        <v>3.9584520868959401E-6</v>
      </c>
      <c r="X165" s="6">
        <f t="shared" si="29"/>
        <v>3.7864445285876562E-6</v>
      </c>
      <c r="Y165" s="6">
        <f t="shared" si="29"/>
        <v>3.6287630272592676E-6</v>
      </c>
    </row>
    <row r="166" spans="1:25" x14ac:dyDescent="0.3">
      <c r="A166" s="1">
        <f t="shared" si="28"/>
        <v>153</v>
      </c>
      <c r="B166" s="6">
        <f t="shared" si="30"/>
        <v>8.4882437823614296E-5</v>
      </c>
      <c r="C166" s="6">
        <f t="shared" si="30"/>
        <v>4.2718612499466016E-5</v>
      </c>
      <c r="D166" s="6">
        <f t="shared" si="30"/>
        <v>2.8541256386106115E-5</v>
      </c>
      <c r="E166" s="6">
        <f t="shared" si="30"/>
        <v>2.1429336762027214E-5</v>
      </c>
      <c r="F166" s="6">
        <f t="shared" si="30"/>
        <v>1.7154718405297377E-5</v>
      </c>
      <c r="G166" s="6">
        <f t="shared" si="30"/>
        <v>1.4301854950587089E-5</v>
      </c>
      <c r="H166" s="6">
        <f t="shared" si="30"/>
        <v>1.2262566064574672E-5</v>
      </c>
      <c r="I166" s="6">
        <f t="shared" si="30"/>
        <v>1.0732262253560429E-5</v>
      </c>
      <c r="J166" s="6">
        <f t="shared" si="30"/>
        <v>9.5415295071800009E-6</v>
      </c>
      <c r="K166" s="6">
        <f t="shared" si="30"/>
        <v>8.5886303711147192E-6</v>
      </c>
      <c r="L166" s="6">
        <f t="shared" si="30"/>
        <v>7.8087786289346488E-6</v>
      </c>
      <c r="M166" s="6">
        <f t="shared" si="30"/>
        <v>7.1587598164493983E-6</v>
      </c>
      <c r="N166" s="6">
        <f t="shared" si="30"/>
        <v>6.608642783031649E-6</v>
      </c>
      <c r="O166" s="6">
        <f t="shared" si="30"/>
        <v>6.1370401055570893E-6</v>
      </c>
      <c r="P166" s="6">
        <f t="shared" si="30"/>
        <v>5.7282626752132347E-6</v>
      </c>
      <c r="Q166" s="6">
        <f t="shared" si="30"/>
        <v>5.3705404374842239E-6</v>
      </c>
      <c r="R166" s="6">
        <f t="shared" si="29"/>
        <v>5.0548706205864664E-6</v>
      </c>
      <c r="S166" s="6">
        <f t="shared" si="29"/>
        <v>4.7742496073179694E-6</v>
      </c>
      <c r="T166" s="6">
        <f t="shared" si="29"/>
        <v>4.5231472058258131E-6</v>
      </c>
      <c r="U166" s="6">
        <f t="shared" si="29"/>
        <v>4.2971385354492447E-6</v>
      </c>
      <c r="V166" s="6">
        <f t="shared" si="29"/>
        <v>4.0926410221780213E-6</v>
      </c>
      <c r="W166" s="6">
        <f t="shared" si="29"/>
        <v>3.9067230797479383E-6</v>
      </c>
      <c r="X166" s="6">
        <f t="shared" si="29"/>
        <v>3.7369626714798748E-6</v>
      </c>
      <c r="Y166" s="6">
        <f t="shared" si="29"/>
        <v>3.5813412122839999E-6</v>
      </c>
    </row>
    <row r="167" spans="1:25" x14ac:dyDescent="0.3">
      <c r="A167" s="1">
        <f t="shared" si="28"/>
        <v>154</v>
      </c>
      <c r="B167" s="6">
        <f t="shared" si="30"/>
        <v>8.378718056137411E-5</v>
      </c>
      <c r="C167" s="6">
        <f t="shared" si="30"/>
        <v>4.2165626581211002E-5</v>
      </c>
      <c r="D167" s="6">
        <f t="shared" si="30"/>
        <v>2.8171394765754853E-5</v>
      </c>
      <c r="E167" s="6">
        <f t="shared" si="30"/>
        <v>2.1151486949532554E-5</v>
      </c>
      <c r="F167" s="6">
        <f t="shared" si="30"/>
        <v>1.6932220322050829E-5</v>
      </c>
      <c r="G167" s="6">
        <f t="shared" si="30"/>
        <v>1.4116318464144549E-5</v>
      </c>
      <c r="H167" s="6">
        <f t="shared" si="30"/>
        <v>1.2103460379322447E-5</v>
      </c>
      <c r="I167" s="6">
        <f t="shared" si="30"/>
        <v>1.059299591110358E-5</v>
      </c>
      <c r="J167" s="6">
        <f t="shared" si="30"/>
        <v>9.4177033988491559E-6</v>
      </c>
      <c r="K167" s="6">
        <f t="shared" si="30"/>
        <v>8.4771625241599138E-6</v>
      </c>
      <c r="L167" s="6">
        <f t="shared" si="30"/>
        <v>7.7074261050522173E-6</v>
      </c>
      <c r="M167" s="6">
        <f t="shared" si="30"/>
        <v>7.0658394923900916E-6</v>
      </c>
      <c r="N167" s="6">
        <f t="shared" si="30"/>
        <v>6.522859360629325E-6</v>
      </c>
      <c r="O167" s="6">
        <f t="shared" si="30"/>
        <v>6.0573754603605346E-6</v>
      </c>
      <c r="P167" s="6">
        <f t="shared" si="30"/>
        <v>5.6539020404932467E-6</v>
      </c>
      <c r="Q167" s="6">
        <f t="shared" si="30"/>
        <v>5.3008216273522403E-6</v>
      </c>
      <c r="R167" s="6">
        <f t="shared" si="29"/>
        <v>4.9892481701932333E-6</v>
      </c>
      <c r="S167" s="6">
        <f t="shared" si="29"/>
        <v>4.7122688632122597E-6</v>
      </c>
      <c r="T167" s="6">
        <f t="shared" si="29"/>
        <v>4.4644252275740759E-6</v>
      </c>
      <c r="U167" s="6">
        <f t="shared" si="29"/>
        <v>4.2413497671498979E-6</v>
      </c>
      <c r="V167" s="6">
        <f t="shared" si="29"/>
        <v>4.0395063723213015E-6</v>
      </c>
      <c r="W167" s="6">
        <f t="shared" si="29"/>
        <v>3.8560014807045682E-6</v>
      </c>
      <c r="X167" s="6">
        <f t="shared" si="29"/>
        <v>3.6884444723126916E-6</v>
      </c>
      <c r="Y167" s="6">
        <f t="shared" si="29"/>
        <v>3.5348429469278676E-6</v>
      </c>
    </row>
    <row r="168" spans="1:25" x14ac:dyDescent="0.3">
      <c r="A168" s="1">
        <f t="shared" si="28"/>
        <v>155</v>
      </c>
      <c r="B168" s="6">
        <f t="shared" si="30"/>
        <v>8.271298593879239E-5</v>
      </c>
      <c r="C168" s="6">
        <f t="shared" si="30"/>
        <v>4.1623309053069721E-5</v>
      </c>
      <c r="D168" s="6">
        <f t="shared" si="30"/>
        <v>2.7808676307007788E-5</v>
      </c>
      <c r="E168" s="6">
        <f t="shared" si="30"/>
        <v>2.0879006159306817E-5</v>
      </c>
      <c r="F168" s="6">
        <f t="shared" si="30"/>
        <v>1.671402306535183E-5</v>
      </c>
      <c r="G168" s="6">
        <f t="shared" si="30"/>
        <v>1.3934369121438026E-5</v>
      </c>
      <c r="H168" s="6">
        <f t="shared" si="30"/>
        <v>1.1947431302270013E-5</v>
      </c>
      <c r="I168" s="6">
        <f t="shared" si="30"/>
        <v>1.0456422857740368E-5</v>
      </c>
      <c r="J168" s="6">
        <f t="shared" si="30"/>
        <v>9.2962721948498646E-6</v>
      </c>
      <c r="K168" s="6">
        <f t="shared" si="30"/>
        <v>8.3678507175432003E-6</v>
      </c>
      <c r="L168" s="6">
        <f t="shared" si="30"/>
        <v>7.6080340839926963E-6</v>
      </c>
      <c r="M168" s="6">
        <f t="shared" si="30"/>
        <v>6.9747166521360074E-6</v>
      </c>
      <c r="N168" s="6">
        <f t="shared" si="30"/>
        <v>6.4387354323610839E-6</v>
      </c>
      <c r="O168" s="6">
        <f t="shared" si="30"/>
        <v>5.979251995575354E-6</v>
      </c>
      <c r="P168" s="6">
        <f t="shared" si="30"/>
        <v>5.5809800200915282E-6</v>
      </c>
      <c r="Q168" s="6">
        <f t="shared" si="30"/>
        <v>5.2324516652277424E-6</v>
      </c>
      <c r="R168" s="6">
        <f t="shared" si="29"/>
        <v>4.9248953459738977E-6</v>
      </c>
      <c r="S168" s="6">
        <f t="shared" si="29"/>
        <v>4.6514873130683533E-6</v>
      </c>
      <c r="T168" s="6">
        <f t="shared" si="29"/>
        <v>4.4068394147717249E-6</v>
      </c>
      <c r="U168" s="6">
        <f t="shared" si="29"/>
        <v>4.186640430386636E-6</v>
      </c>
      <c r="V168" s="6">
        <f t="shared" si="29"/>
        <v>3.987399816579608E-6</v>
      </c>
      <c r="W168" s="6">
        <f t="shared" si="29"/>
        <v>3.8062612998382337E-6</v>
      </c>
      <c r="X168" s="6">
        <f t="shared" si="29"/>
        <v>3.640865069540523E-6</v>
      </c>
      <c r="Y168" s="6">
        <f t="shared" si="29"/>
        <v>3.4892444041242865E-6</v>
      </c>
    </row>
    <row r="169" spans="1:25" x14ac:dyDescent="0.3">
      <c r="A169" s="1">
        <f t="shared" si="28"/>
        <v>156</v>
      </c>
      <c r="B169" s="6">
        <f t="shared" si="30"/>
        <v>8.1659317328107136E-5</v>
      </c>
      <c r="C169" s="6">
        <f t="shared" si="30"/>
        <v>4.1091387245233394E-5</v>
      </c>
      <c r="D169" s="6">
        <f t="shared" si="30"/>
        <v>2.7452918245209464E-5</v>
      </c>
      <c r="E169" s="6">
        <f t="shared" si="30"/>
        <v>2.0611756946162092E-5</v>
      </c>
      <c r="F169" s="6">
        <f t="shared" si="30"/>
        <v>1.65000165000165E-5</v>
      </c>
      <c r="G169" s="6">
        <f t="shared" si="30"/>
        <v>1.375591504346869E-5</v>
      </c>
      <c r="H169" s="6">
        <f t="shared" si="30"/>
        <v>1.179440001887104E-5</v>
      </c>
      <c r="I169" s="6">
        <f t="shared" si="30"/>
        <v>1.0322474090590032E-5</v>
      </c>
      <c r="J169" s="6">
        <f t="shared" si="30"/>
        <v>9.1771745315052391E-6</v>
      </c>
      <c r="K169" s="6">
        <f t="shared" si="30"/>
        <v>8.2606397039386742E-6</v>
      </c>
      <c r="L169" s="6">
        <f t="shared" si="30"/>
        <v>7.5105523260180551E-6</v>
      </c>
      <c r="M169" s="6">
        <f t="shared" si="30"/>
        <v>6.8853452312098925E-6</v>
      </c>
      <c r="N169" s="6">
        <f t="shared" si="30"/>
        <v>6.3562284682760639E-6</v>
      </c>
      <c r="O169" s="6">
        <f t="shared" si="30"/>
        <v>5.9026302120224777E-6</v>
      </c>
      <c r="P169" s="6">
        <f t="shared" si="30"/>
        <v>5.5094597423776626E-6</v>
      </c>
      <c r="Q169" s="6">
        <f t="shared" si="30"/>
        <v>5.1653959792557697E-6</v>
      </c>
      <c r="R169" s="6">
        <f t="shared" si="29"/>
        <v>4.8617796058069092E-6</v>
      </c>
      <c r="S169" s="6">
        <f t="shared" si="29"/>
        <v>4.5918742193813823E-6</v>
      </c>
      <c r="T169" s="6">
        <f t="shared" si="29"/>
        <v>4.3503606448974617E-6</v>
      </c>
      <c r="U169" s="6">
        <f t="shared" si="29"/>
        <v>4.1329828563871116E-6</v>
      </c>
      <c r="V169" s="6">
        <f t="shared" si="29"/>
        <v>3.9362950016926069E-6</v>
      </c>
      <c r="W169" s="6">
        <f t="shared" si="29"/>
        <v>3.7574773799861723E-6</v>
      </c>
      <c r="X169" s="6">
        <f t="shared" si="29"/>
        <v>3.5942003982374041E-6</v>
      </c>
      <c r="Y169" s="6">
        <f t="shared" si="29"/>
        <v>3.444522520288237E-6</v>
      </c>
    </row>
    <row r="170" spans="1:25" x14ac:dyDescent="0.3">
      <c r="A170" s="1">
        <f t="shared" si="28"/>
        <v>157</v>
      </c>
      <c r="B170" s="6">
        <f t="shared" si="30"/>
        <v>8.0625655083447551E-5</v>
      </c>
      <c r="C170" s="6">
        <f t="shared" si="30"/>
        <v>4.0569597143900364E-5</v>
      </c>
      <c r="D170" s="6">
        <f t="shared" si="30"/>
        <v>2.7103943623797262E-5</v>
      </c>
      <c r="E170" s="6">
        <f t="shared" si="30"/>
        <v>2.034960623511935E-5</v>
      </c>
      <c r="F170" s="6">
        <f t="shared" si="30"/>
        <v>1.6290093993842347E-5</v>
      </c>
      <c r="G170" s="6">
        <f t="shared" si="30"/>
        <v>1.3580867274184128E-5</v>
      </c>
      <c r="H170" s="6">
        <f t="shared" si="30"/>
        <v>1.16442902222895E-5</v>
      </c>
      <c r="I170" s="6">
        <f t="shared" si="30"/>
        <v>1.0191082802547772E-5</v>
      </c>
      <c r="J170" s="6">
        <f t="shared" si="30"/>
        <v>9.0603509979976614E-6</v>
      </c>
      <c r="K170" s="6">
        <f t="shared" si="30"/>
        <v>8.155475994356412E-6</v>
      </c>
      <c r="L170" s="6">
        <f t="shared" si="30"/>
        <v>7.4149321904451192E-6</v>
      </c>
      <c r="M170" s="6">
        <f t="shared" si="30"/>
        <v>6.7976806313685769E-6</v>
      </c>
      <c r="N170" s="6">
        <f t="shared" si="30"/>
        <v>6.2752972922092178E-6</v>
      </c>
      <c r="O170" s="6">
        <f t="shared" si="30"/>
        <v>5.8274718678795575E-6</v>
      </c>
      <c r="P170" s="6">
        <f t="shared" si="30"/>
        <v>5.4393055094725514E-6</v>
      </c>
      <c r="Q170" s="6">
        <f t="shared" si="30"/>
        <v>5.0996210981524078E-6</v>
      </c>
      <c r="R170" s="6">
        <f t="shared" si="29"/>
        <v>4.7998694435511353E-6</v>
      </c>
      <c r="S170" s="6">
        <f t="shared" si="29"/>
        <v>4.5333998231974065E-6</v>
      </c>
      <c r="T170" s="6">
        <f t="shared" si="29"/>
        <v>4.2949607225841918E-6</v>
      </c>
      <c r="U170" s="6">
        <f t="shared" si="29"/>
        <v>4.0803502572660846E-6</v>
      </c>
      <c r="V170" s="6">
        <f t="shared" si="29"/>
        <v>3.8861664134181549E-6</v>
      </c>
      <c r="W170" s="6">
        <f t="shared" si="29"/>
        <v>3.7096253649343956E-6</v>
      </c>
      <c r="X170" s="6">
        <f t="shared" si="29"/>
        <v>3.5484271596614799E-6</v>
      </c>
      <c r="Y170" s="6">
        <f t="shared" si="29"/>
        <v>3.4006549661464798E-6</v>
      </c>
    </row>
    <row r="171" spans="1:25" x14ac:dyDescent="0.3">
      <c r="A171" s="1">
        <f t="shared" si="28"/>
        <v>158</v>
      </c>
      <c r="B171" s="6">
        <f t="shared" si="30"/>
        <v>7.9611495900007954E-5</v>
      </c>
      <c r="C171" s="6">
        <f t="shared" si="30"/>
        <v>4.00576830636116E-5</v>
      </c>
      <c r="D171" s="6">
        <f t="shared" si="30"/>
        <v>2.6761581074209864E-5</v>
      </c>
      <c r="E171" s="6">
        <f t="shared" si="30"/>
        <v>2.0092425155716293E-5</v>
      </c>
      <c r="F171" s="6">
        <f t="shared" si="30"/>
        <v>1.6084152284753832E-5</v>
      </c>
      <c r="G171" s="6">
        <f t="shared" si="30"/>
        <v>1.3409139669598796E-5</v>
      </c>
      <c r="H171" s="6">
        <f t="shared" si="30"/>
        <v>1.149702801825728E-5</v>
      </c>
      <c r="I171" s="6">
        <f t="shared" si="30"/>
        <v>1.006218429896762E-5</v>
      </c>
      <c r="J171" s="6">
        <f t="shared" si="30"/>
        <v>8.9457440622623783E-6</v>
      </c>
      <c r="K171" s="6">
        <f t="shared" si="30"/>
        <v>8.05230779141302E-6</v>
      </c>
      <c r="L171" s="6">
        <f t="shared" si="30"/>
        <v>7.321126574957354E-6</v>
      </c>
      <c r="M171" s="6">
        <f t="shared" si="30"/>
        <v>6.7116796649529506E-6</v>
      </c>
      <c r="N171" s="6">
        <f t="shared" si="30"/>
        <v>6.1959020303970952E-6</v>
      </c>
      <c r="O171" s="6">
        <f t="shared" si="30"/>
        <v>5.7537399309551206E-6</v>
      </c>
      <c r="P171" s="6">
        <f t="shared" si="30"/>
        <v>5.3704827526946405E-6</v>
      </c>
      <c r="Q171" s="6">
        <f t="shared" si="30"/>
        <v>5.0350946094277107E-6</v>
      </c>
      <c r="R171" s="6">
        <f t="shared" si="29"/>
        <v>4.7391343497196799E-6</v>
      </c>
      <c r="S171" s="6">
        <f t="shared" si="29"/>
        <v>4.476035306966501E-6</v>
      </c>
      <c r="T171" s="6">
        <f t="shared" si="29"/>
        <v>4.2406123444225343E-6</v>
      </c>
      <c r="U171" s="6">
        <f t="shared" si="29"/>
        <v>4.0287166925847442E-6</v>
      </c>
      <c r="V171" s="6">
        <f t="shared" si="29"/>
        <v>3.8369893446805894E-6</v>
      </c>
      <c r="W171" s="6">
        <f t="shared" si="29"/>
        <v>3.6626816690107827E-6</v>
      </c>
      <c r="X171" s="6">
        <f t="shared" si="29"/>
        <v>3.5035227921675246E-6</v>
      </c>
      <c r="Y171" s="6">
        <f t="shared" si="29"/>
        <v>3.3576201188597518E-6</v>
      </c>
    </row>
    <row r="172" spans="1:25" x14ac:dyDescent="0.3">
      <c r="A172" s="1">
        <f t="shared" si="28"/>
        <v>159</v>
      </c>
      <c r="B172" s="6">
        <f t="shared" si="30"/>
        <v>7.8616352201257871E-5</v>
      </c>
      <c r="C172" s="6">
        <f t="shared" si="30"/>
        <v>3.9555397333966222E-5</v>
      </c>
      <c r="D172" s="6">
        <f t="shared" si="30"/>
        <v>2.6425664605464824E-5</v>
      </c>
      <c r="E172" s="6">
        <f t="shared" si="30"/>
        <v>1.9840088883598198E-5</v>
      </c>
      <c r="F172" s="6">
        <f t="shared" si="30"/>
        <v>1.5882091353789467E-5</v>
      </c>
      <c r="G172" s="6">
        <f t="shared" si="30"/>
        <v>1.3240648791790795E-5</v>
      </c>
      <c r="H172" s="6">
        <f t="shared" si="30"/>
        <v>1.1352541834116659E-5</v>
      </c>
      <c r="I172" s="6">
        <f t="shared" si="30"/>
        <v>9.9357159180104727E-6</v>
      </c>
      <c r="J172" s="6">
        <f t="shared" si="30"/>
        <v>8.8332980001413327E-6</v>
      </c>
      <c r="K172" s="6">
        <f t="shared" si="30"/>
        <v>7.9510849255380906E-6</v>
      </c>
      <c r="L172" s="6">
        <f t="shared" si="30"/>
        <v>7.2290898575869294E-6</v>
      </c>
      <c r="M172" s="6">
        <f t="shared" si="30"/>
        <v>6.6273005016866473E-6</v>
      </c>
      <c r="N172" s="6">
        <f t="shared" si="30"/>
        <v>6.1180040623546978E-6</v>
      </c>
      <c r="O172" s="6">
        <f t="shared" si="30"/>
        <v>5.6813985330628981E-6</v>
      </c>
      <c r="P172" s="6">
        <f t="shared" si="30"/>
        <v>5.3029579899668033E-6</v>
      </c>
      <c r="Q172" s="6">
        <f t="shared" si="30"/>
        <v>4.971785119447138E-6</v>
      </c>
      <c r="R172" s="6">
        <f t="shared" si="29"/>
        <v>4.6795447738843968E-6</v>
      </c>
      <c r="S172" s="6">
        <f t="shared" si="29"/>
        <v>4.4197527590306599E-6</v>
      </c>
      <c r="T172" s="6">
        <f t="shared" si="29"/>
        <v>4.1872890653133346E-6</v>
      </c>
      <c r="U172" s="6">
        <f t="shared" si="29"/>
        <v>3.9780570373818026E-6</v>
      </c>
      <c r="V172" s="6">
        <f t="shared" si="29"/>
        <v>3.7887398651208601E-6</v>
      </c>
      <c r="W172" s="6">
        <f t="shared" si="29"/>
        <v>3.6166234480164627E-6</v>
      </c>
      <c r="X172" s="6">
        <f t="shared" si="29"/>
        <v>3.4594654433996858E-6</v>
      </c>
      <c r="Y172" s="6">
        <f t="shared" si="29"/>
        <v>3.3153970353719703E-6</v>
      </c>
    </row>
    <row r="173" spans="1:25" x14ac:dyDescent="0.3">
      <c r="A173" s="1">
        <f t="shared" si="28"/>
        <v>160</v>
      </c>
      <c r="B173" s="6">
        <f t="shared" si="30"/>
        <v>7.7639751552795034E-5</v>
      </c>
      <c r="C173" s="6">
        <f t="shared" si="30"/>
        <v>3.9062500000000001E-5</v>
      </c>
      <c r="D173" s="6">
        <f t="shared" si="30"/>
        <v>2.6096033402922757E-5</v>
      </c>
      <c r="E173" s="6">
        <f t="shared" si="30"/>
        <v>1.9592476489028214E-5</v>
      </c>
      <c r="F173" s="6">
        <f t="shared" si="30"/>
        <v>1.5683814303638644E-5</v>
      </c>
      <c r="G173" s="6">
        <f t="shared" si="30"/>
        <v>1.307531380753138E-5</v>
      </c>
      <c r="H173" s="6">
        <f t="shared" si="30"/>
        <v>1.1210762331838564E-5</v>
      </c>
      <c r="I173" s="6">
        <f t="shared" si="30"/>
        <v>9.8116169544740976E-6</v>
      </c>
      <c r="J173" s="6">
        <f t="shared" si="30"/>
        <v>8.722958827634332E-6</v>
      </c>
      <c r="K173" s="6">
        <f t="shared" si="30"/>
        <v>7.85175879396985E-6</v>
      </c>
      <c r="L173" s="6">
        <f t="shared" si="30"/>
        <v>7.1387778412335801E-6</v>
      </c>
      <c r="M173" s="6">
        <f t="shared" si="30"/>
        <v>6.5445026178010478E-6</v>
      </c>
      <c r="N173" s="6">
        <f t="shared" si="30"/>
        <v>6.041565973900435E-6</v>
      </c>
      <c r="O173" s="6">
        <f t="shared" si="30"/>
        <v>5.6104129263913828E-6</v>
      </c>
      <c r="P173" s="6">
        <f t="shared" si="30"/>
        <v>5.2366987850858819E-6</v>
      </c>
      <c r="Q173" s="6">
        <f t="shared" ref="Q173:Y188" si="31">2/(Q$1-2)/$A173/($A173-(Q$1-4)/(Q$1-2))</f>
        <v>4.9096622152395922E-6</v>
      </c>
      <c r="R173" s="6">
        <f t="shared" si="31"/>
        <v>4.6210720887245842E-6</v>
      </c>
      <c r="S173" s="6">
        <f t="shared" si="31"/>
        <v>4.3645251396648041E-6</v>
      </c>
      <c r="T173" s="6">
        <f t="shared" si="31"/>
        <v>4.1349652662917633E-6</v>
      </c>
      <c r="U173" s="6">
        <f t="shared" si="31"/>
        <v>3.9283469516027655E-6</v>
      </c>
      <c r="V173" s="6">
        <f t="shared" si="31"/>
        <v>3.741394791978449E-6</v>
      </c>
      <c r="W173" s="6">
        <f t="shared" si="31"/>
        <v>3.5714285714285714E-6</v>
      </c>
      <c r="X173" s="6">
        <f t="shared" si="31"/>
        <v>3.4162339437004649E-6</v>
      </c>
      <c r="Y173" s="6">
        <f t="shared" si="31"/>
        <v>3.2739654269250913E-6</v>
      </c>
    </row>
    <row r="174" spans="1:25" x14ac:dyDescent="0.3">
      <c r="A174" s="1">
        <f t="shared" si="28"/>
        <v>161</v>
      </c>
      <c r="B174" s="6">
        <f t="shared" ref="B174:Q189" si="32">2/(B$1-2)/$A174/($A174-(B$1-4)/(B$1-2))</f>
        <v>7.6681236101525951E-5</v>
      </c>
      <c r="C174" s="6">
        <f t="shared" si="32"/>
        <v>3.8578758535550326E-5</v>
      </c>
      <c r="D174" s="6">
        <f t="shared" si="32"/>
        <v>2.577253163578258E-5</v>
      </c>
      <c r="E174" s="6">
        <f t="shared" si="32"/>
        <v>1.9349470791973837E-5</v>
      </c>
      <c r="F174" s="6">
        <f t="shared" si="32"/>
        <v>1.5489227242452876E-5</v>
      </c>
      <c r="G174" s="6">
        <f t="shared" si="32"/>
        <v>1.2913056391317258E-5</v>
      </c>
      <c r="H174" s="6">
        <f t="shared" si="32"/>
        <v>1.1071622324819255E-5</v>
      </c>
      <c r="I174" s="6">
        <f t="shared" si="32"/>
        <v>9.6898285869322971E-6</v>
      </c>
      <c r="J174" s="6">
        <f t="shared" si="32"/>
        <v>8.6146742360937623E-6</v>
      </c>
      <c r="K174" s="6">
        <f t="shared" si="32"/>
        <v>7.7542823024015012E-6</v>
      </c>
      <c r="L174" s="6">
        <f t="shared" si="32"/>
        <v>7.0501477005943269E-6</v>
      </c>
      <c r="M174" s="6">
        <f t="shared" si="32"/>
        <v>6.4632467473710738E-6</v>
      </c>
      <c r="N174" s="6">
        <f t="shared" si="32"/>
        <v>5.9665515122224809E-6</v>
      </c>
      <c r="O174" s="6">
        <f t="shared" si="32"/>
        <v>5.5407494417694933E-6</v>
      </c>
      <c r="P174" s="6">
        <f t="shared" si="32"/>
        <v>5.1716737087623668E-6</v>
      </c>
      <c r="Q174" s="6">
        <f t="shared" si="32"/>
        <v>4.8486964279653411E-6</v>
      </c>
      <c r="R174" s="6">
        <f t="shared" si="31"/>
        <v>4.563688555638209E-6</v>
      </c>
      <c r="S174" s="6">
        <f t="shared" si="31"/>
        <v>4.3103262485937561E-6</v>
      </c>
      <c r="T174" s="6">
        <f t="shared" si="31"/>
        <v>4.0836161237499031E-6</v>
      </c>
      <c r="U174" s="6">
        <f t="shared" si="31"/>
        <v>3.8795628508579654E-6</v>
      </c>
      <c r="V174" s="6">
        <f t="shared" si="31"/>
        <v>3.6949316622389063E-6</v>
      </c>
      <c r="W174" s="6">
        <f t="shared" si="31"/>
        <v>3.5270755958112447E-6</v>
      </c>
      <c r="X174" s="6">
        <f t="shared" si="31"/>
        <v>3.3738077806755037E-6</v>
      </c>
      <c r="Y174" s="6">
        <f t="shared" si="31"/>
        <v>3.2333056346817289E-6</v>
      </c>
    </row>
    <row r="175" spans="1:25" x14ac:dyDescent="0.3">
      <c r="A175" s="1">
        <f t="shared" si="28"/>
        <v>162</v>
      </c>
      <c r="B175" s="6">
        <f t="shared" si="32"/>
        <v>7.5740362038930536E-5</v>
      </c>
      <c r="C175" s="6">
        <f t="shared" si="32"/>
        <v>3.8103947568968146E-5</v>
      </c>
      <c r="D175" s="6">
        <f t="shared" si="32"/>
        <v>2.5455008272877686E-5</v>
      </c>
      <c r="E175" s="6">
        <f t="shared" si="32"/>
        <v>1.9110958223445322E-5</v>
      </c>
      <c r="F175" s="6">
        <f t="shared" si="32"/>
        <v>1.5298239172671226E-5</v>
      </c>
      <c r="G175" s="6">
        <f t="shared" si="32"/>
        <v>1.275380063258851E-5</v>
      </c>
      <c r="H175" s="6">
        <f t="shared" si="32"/>
        <v>1.093505669826898E-5</v>
      </c>
      <c r="I175" s="6">
        <f t="shared" si="32"/>
        <v>9.5702938080199053E-6</v>
      </c>
      <c r="J175" s="6">
        <f t="shared" si="32"/>
        <v>8.5083935302175585E-6</v>
      </c>
      <c r="K175" s="6">
        <f t="shared" si="32"/>
        <v>7.6586098091474432E-6</v>
      </c>
      <c r="L175" s="6">
        <f t="shared" si="32"/>
        <v>6.9631579313850422E-6</v>
      </c>
      <c r="M175" s="6">
        <f t="shared" si="32"/>
        <v>6.3834948357526777E-6</v>
      </c>
      <c r="N175" s="6">
        <f t="shared" si="32"/>
        <v>5.8929255428857657E-6</v>
      </c>
      <c r="O175" s="6">
        <f t="shared" si="32"/>
        <v>5.4723754487347869E-6</v>
      </c>
      <c r="P175" s="6">
        <f t="shared" si="32"/>
        <v>5.1078523013428547E-6</v>
      </c>
      <c r="Q175" s="6">
        <f t="shared" si="32"/>
        <v>4.7888591979618611E-6</v>
      </c>
      <c r="R175" s="6">
        <f t="shared" si="31"/>
        <v>4.5073672918385095E-6</v>
      </c>
      <c r="S175" s="6">
        <f t="shared" si="31"/>
        <v>4.2571306939123025E-6</v>
      </c>
      <c r="T175" s="6">
        <f t="shared" si="31"/>
        <v>4.0332175799887874E-6</v>
      </c>
      <c r="U175" s="6">
        <f t="shared" si="31"/>
        <v>3.8316818784437239E-6</v>
      </c>
      <c r="V175" s="6">
        <f t="shared" si="31"/>
        <v>3.6493287059845341E-6</v>
      </c>
      <c r="W175" s="6">
        <f t="shared" si="31"/>
        <v>3.4835437393751917E-6</v>
      </c>
      <c r="X175" s="6">
        <f t="shared" si="31"/>
        <v>3.3321670748571332E-6</v>
      </c>
      <c r="Y175" s="6">
        <f t="shared" si="31"/>
        <v>3.1933986064008478E-6</v>
      </c>
    </row>
    <row r="176" spans="1:25" x14ac:dyDescent="0.3">
      <c r="A176" s="1">
        <f t="shared" si="28"/>
        <v>163</v>
      </c>
      <c r="B176" s="6">
        <f t="shared" si="32"/>
        <v>7.4816699087236271E-5</v>
      </c>
      <c r="C176" s="6">
        <f t="shared" si="32"/>
        <v>3.7637848620572846E-5</v>
      </c>
      <c r="D176" s="6">
        <f t="shared" si="32"/>
        <v>2.5143316906366288E-5</v>
      </c>
      <c r="E176" s="6">
        <f t="shared" si="32"/>
        <v>1.8876828692779613E-5</v>
      </c>
      <c r="F176" s="6">
        <f t="shared" si="32"/>
        <v>1.5110761884614223E-5</v>
      </c>
      <c r="G176" s="6">
        <f t="shared" si="32"/>
        <v>1.2597472946926844E-5</v>
      </c>
      <c r="H176" s="6">
        <f t="shared" si="32"/>
        <v>1.0801002333016503E-5</v>
      </c>
      <c r="I176" s="6">
        <f t="shared" si="32"/>
        <v>9.4529573577093589E-6</v>
      </c>
      <c r="J176" s="6">
        <f t="shared" si="32"/>
        <v>8.4040675687032515E-6</v>
      </c>
      <c r="K176" s="6">
        <f t="shared" si="32"/>
        <v>7.5646970717057646E-6</v>
      </c>
      <c r="L176" s="6">
        <f t="shared" si="32"/>
        <v>6.8777683017414508E-6</v>
      </c>
      <c r="M176" s="6">
        <f t="shared" si="32"/>
        <v>6.3052099950188839E-6</v>
      </c>
      <c r="N176" s="6">
        <f t="shared" si="32"/>
        <v>5.8206540086844154E-6</v>
      </c>
      <c r="O176" s="6">
        <f t="shared" si="32"/>
        <v>5.4052593173157479E-6</v>
      </c>
      <c r="P176" s="6">
        <f t="shared" si="32"/>
        <v>5.0452050371327097E-6</v>
      </c>
      <c r="Q176" s="6">
        <f t="shared" si="32"/>
        <v>4.7301228412901884E-6</v>
      </c>
      <c r="R176" s="6">
        <f t="shared" si="31"/>
        <v>4.4520822388631158E-6</v>
      </c>
      <c r="S176" s="6">
        <f t="shared" si="31"/>
        <v>4.2049138623395296E-6</v>
      </c>
      <c r="T176" s="6">
        <f t="shared" si="31"/>
        <v>3.9837463150346581E-6</v>
      </c>
      <c r="U176" s="6">
        <f t="shared" si="31"/>
        <v>3.7846818785646975E-6</v>
      </c>
      <c r="V176" s="6">
        <f t="shared" si="31"/>
        <v>3.6045648208891737E-6</v>
      </c>
      <c r="W176" s="6">
        <f t="shared" si="31"/>
        <v>3.4408128576294866E-6</v>
      </c>
      <c r="X176" s="6">
        <f t="shared" si="31"/>
        <v>3.2912925564127543E-6</v>
      </c>
      <c r="Y176" s="6">
        <f t="shared" si="31"/>
        <v>3.1542258741148448E-6</v>
      </c>
    </row>
    <row r="177" spans="1:25" x14ac:dyDescent="0.3">
      <c r="A177" s="1">
        <f t="shared" si="28"/>
        <v>164</v>
      </c>
      <c r="B177" s="6">
        <f t="shared" si="32"/>
        <v>7.3909830007390983E-5</v>
      </c>
      <c r="C177" s="6">
        <f t="shared" si="32"/>
        <v>3.7180249851279002E-5</v>
      </c>
      <c r="D177" s="6">
        <f t="shared" si="32"/>
        <v>2.4837315582931796E-5</v>
      </c>
      <c r="E177" s="6">
        <f t="shared" si="32"/>
        <v>1.8646975460580295E-5</v>
      </c>
      <c r="F177" s="6">
        <f t="shared" si="32"/>
        <v>1.4926709854613845E-5</v>
      </c>
      <c r="G177" s="6">
        <f t="shared" si="32"/>
        <v>1.2444001991040316E-5</v>
      </c>
      <c r="H177" s="6">
        <f t="shared" si="32"/>
        <v>1.0669398032563004E-5</v>
      </c>
      <c r="I177" s="6">
        <f t="shared" si="32"/>
        <v>9.3377656594330115E-6</v>
      </c>
      <c r="J177" s="6">
        <f t="shared" si="32"/>
        <v>8.3016487074332964E-6</v>
      </c>
      <c r="K177" s="6">
        <f t="shared" si="32"/>
        <v>7.4725011956001917E-6</v>
      </c>
      <c r="L177" s="6">
        <f t="shared" si="32"/>
        <v>6.7939398056933216E-6</v>
      </c>
      <c r="M177" s="6">
        <f t="shared" si="32"/>
        <v>6.2283564612969925E-6</v>
      </c>
      <c r="N177" s="6">
        <f t="shared" si="32"/>
        <v>5.7497038902496516E-6</v>
      </c>
      <c r="O177" s="6">
        <f t="shared" si="32"/>
        <v>5.3393703814446204E-6</v>
      </c>
      <c r="P177" s="6">
        <f t="shared" si="32"/>
        <v>4.9837032902409124E-6</v>
      </c>
      <c r="Q177" s="6">
        <f t="shared" si="32"/>
        <v>4.6724605177086256E-6</v>
      </c>
      <c r="R177" s="6">
        <f t="shared" si="31"/>
        <v>4.3978081324267986E-6</v>
      </c>
      <c r="S177" s="6">
        <f t="shared" si="31"/>
        <v>4.1536518907423408E-6</v>
      </c>
      <c r="T177" s="6">
        <f t="shared" si="31"/>
        <v>3.9351797196577963E-6</v>
      </c>
      <c r="U177" s="6">
        <f t="shared" si="31"/>
        <v>3.7385413706988083E-6</v>
      </c>
      <c r="V177" s="6">
        <f t="shared" si="31"/>
        <v>3.5606195478013174E-6</v>
      </c>
      <c r="W177" s="6">
        <f t="shared" si="31"/>
        <v>3.3988634200723278E-6</v>
      </c>
      <c r="X177" s="6">
        <f t="shared" si="31"/>
        <v>3.2511655428471105E-6</v>
      </c>
      <c r="Y177" s="6">
        <f t="shared" si="31"/>
        <v>3.1157695327592002E-6</v>
      </c>
    </row>
    <row r="178" spans="1:25" x14ac:dyDescent="0.3">
      <c r="A178" s="1">
        <f t="shared" si="28"/>
        <v>165</v>
      </c>
      <c r="B178" s="6">
        <f t="shared" si="32"/>
        <v>7.3019350127783862E-5</v>
      </c>
      <c r="C178" s="6">
        <f t="shared" si="32"/>
        <v>3.6730945821854914E-5</v>
      </c>
      <c r="D178" s="6">
        <f t="shared" si="32"/>
        <v>2.4536866642129801E-5</v>
      </c>
      <c r="E178" s="6">
        <f t="shared" si="32"/>
        <v>1.8421295017039696E-5</v>
      </c>
      <c r="F178" s="6">
        <f t="shared" si="32"/>
        <v>1.474600014746E-5</v>
      </c>
      <c r="G178" s="6">
        <f t="shared" si="32"/>
        <v>1.2293318581351035E-5</v>
      </c>
      <c r="H178" s="6">
        <f t="shared" si="32"/>
        <v>1.0540184453227932E-5</v>
      </c>
      <c r="I178" s="6">
        <f t="shared" si="32"/>
        <v>9.2246667589133335E-6</v>
      </c>
      <c r="J178" s="6">
        <f t="shared" si="32"/>
        <v>8.2010907450690924E-6</v>
      </c>
      <c r="K178" s="6">
        <f t="shared" si="32"/>
        <v>7.3819805853910607E-6</v>
      </c>
      <c r="L178" s="6">
        <f t="shared" si="32"/>
        <v>6.7116346186113632E-6</v>
      </c>
      <c r="M178" s="6">
        <f t="shared" si="32"/>
        <v>6.1528995539147824E-6</v>
      </c>
      <c r="N178" s="6">
        <f t="shared" si="32"/>
        <v>5.6800431683280793E-6</v>
      </c>
      <c r="O178" s="6">
        <f t="shared" si="32"/>
        <v>5.2746789039217242E-6</v>
      </c>
      <c r="P178" s="6">
        <f t="shared" si="32"/>
        <v>4.9233193018733235E-6</v>
      </c>
      <c r="Q178" s="6">
        <f t="shared" si="32"/>
        <v>4.6158462000046161E-6</v>
      </c>
      <c r="R178" s="6">
        <f t="shared" si="31"/>
        <v>4.344520473552731E-6</v>
      </c>
      <c r="S178" s="6">
        <f t="shared" si="31"/>
        <v>4.1033216388666622E-6</v>
      </c>
      <c r="T178" s="6">
        <f t="shared" si="31"/>
        <v>3.8874958695356389E-6</v>
      </c>
      <c r="U178" s="6">
        <f t="shared" si="31"/>
        <v>3.693239525049397E-6</v>
      </c>
      <c r="V178" s="6">
        <f t="shared" si="31"/>
        <v>3.5174730473627744E-6</v>
      </c>
      <c r="W178" s="6">
        <f t="shared" si="31"/>
        <v>3.3576764878703941E-6</v>
      </c>
      <c r="X178" s="6">
        <f t="shared" si="31"/>
        <v>3.2117679176502705E-6</v>
      </c>
      <c r="Y178" s="6">
        <f t="shared" si="31"/>
        <v>3.0780122197085121E-6</v>
      </c>
    </row>
    <row r="179" spans="1:25" x14ac:dyDescent="0.3">
      <c r="A179" s="1">
        <f t="shared" si="28"/>
        <v>166</v>
      </c>
      <c r="B179" s="6">
        <f t="shared" si="32"/>
        <v>7.2144866892720591E-5</v>
      </c>
      <c r="C179" s="6">
        <f t="shared" si="32"/>
        <v>3.6289737262302225E-5</v>
      </c>
      <c r="D179" s="6">
        <f t="shared" si="32"/>
        <v>2.4241836561537901E-5</v>
      </c>
      <c r="E179" s="6">
        <f t="shared" si="32"/>
        <v>1.8199686965384195E-5</v>
      </c>
      <c r="F179" s="6">
        <f t="shared" si="32"/>
        <v>1.4568552322955669E-5</v>
      </c>
      <c r="G179" s="6">
        <f t="shared" si="32"/>
        <v>1.2145355616012435E-5</v>
      </c>
      <c r="H179" s="6">
        <f t="shared" si="32"/>
        <v>1.0413304037237976E-5</v>
      </c>
      <c r="I179" s="6">
        <f t="shared" si="32"/>
        <v>9.1136102655706035E-6</v>
      </c>
      <c r="J179" s="6">
        <f t="shared" si="32"/>
        <v>8.1023488709376841E-6</v>
      </c>
      <c r="K179" s="6">
        <f t="shared" si="32"/>
        <v>7.293094897750811E-6</v>
      </c>
      <c r="L179" s="6">
        <f t="shared" si="32"/>
        <v>6.6308160545318309E-6</v>
      </c>
      <c r="M179" s="6">
        <f t="shared" si="32"/>
        <v>6.0788056362685855E-6</v>
      </c>
      <c r="N179" s="6">
        <f t="shared" si="32"/>
        <v>5.6116407876499009E-6</v>
      </c>
      <c r="O179" s="6">
        <f t="shared" si="32"/>
        <v>5.2111560428565466E-6</v>
      </c>
      <c r="P179" s="6">
        <f t="shared" si="32"/>
        <v>4.8640261490045776E-6</v>
      </c>
      <c r="Q179" s="6">
        <f t="shared" si="32"/>
        <v>4.560254644619356E-6</v>
      </c>
      <c r="R179" s="6">
        <f t="shared" si="31"/>
        <v>4.2921955009206761E-6</v>
      </c>
      <c r="S179" s="6">
        <f t="shared" si="31"/>
        <v>4.0539006632181481E-6</v>
      </c>
      <c r="T179" s="6">
        <f t="shared" si="31"/>
        <v>3.8406735005050488E-6</v>
      </c>
      <c r="U179" s="6">
        <f t="shared" si="31"/>
        <v>3.6487561390322046E-6</v>
      </c>
      <c r="V179" s="6">
        <f t="shared" si="31"/>
        <v>3.4751060776130188E-6</v>
      </c>
      <c r="W179" s="6">
        <f t="shared" si="31"/>
        <v>3.3172336924791678E-6</v>
      </c>
      <c r="X179" s="6">
        <f t="shared" si="31"/>
        <v>3.1730821098457568E-6</v>
      </c>
      <c r="Y179" s="6">
        <f t="shared" si="31"/>
        <v>3.040937095175249E-6</v>
      </c>
    </row>
    <row r="180" spans="1:25" x14ac:dyDescent="0.3">
      <c r="A180" s="1">
        <f t="shared" si="28"/>
        <v>167</v>
      </c>
      <c r="B180" s="6">
        <f t="shared" si="32"/>
        <v>7.128599942971201E-5</v>
      </c>
      <c r="C180" s="6">
        <f t="shared" si="32"/>
        <v>3.5856430850873103E-5</v>
      </c>
      <c r="D180" s="6">
        <f t="shared" si="32"/>
        <v>2.3952095808383234E-5</v>
      </c>
      <c r="E180" s="6">
        <f t="shared" si="32"/>
        <v>1.7982053910197624E-5</v>
      </c>
      <c r="F180" s="6">
        <f t="shared" si="32"/>
        <v>1.4394288346384153E-5</v>
      </c>
      <c r="G180" s="6">
        <f t="shared" si="32"/>
        <v>1.2000048000191999E-5</v>
      </c>
      <c r="H180" s="6">
        <f t="shared" si="32"/>
        <v>1.0288700948618227E-5</v>
      </c>
      <c r="I180" s="6">
        <f t="shared" si="32"/>
        <v>9.0045472963846753E-6</v>
      </c>
      <c r="J180" s="6">
        <f t="shared" si="32"/>
        <v>8.0053796151013474E-6</v>
      </c>
      <c r="K180" s="6">
        <f t="shared" si="32"/>
        <v>7.2058049965051853E-6</v>
      </c>
      <c r="L180" s="6">
        <f t="shared" si="32"/>
        <v>6.5514485252689374E-6</v>
      </c>
      <c r="M180" s="6">
        <f t="shared" si="32"/>
        <v>6.0060420783308004E-6</v>
      </c>
      <c r="N180" s="6">
        <f t="shared" si="32"/>
        <v>5.5444666223109334E-6</v>
      </c>
      <c r="O180" s="6">
        <f t="shared" si="32"/>
        <v>5.1487738195148823E-6</v>
      </c>
      <c r="P180" s="6">
        <f t="shared" si="32"/>
        <v>4.8057977143626069E-6</v>
      </c>
      <c r="Q180" s="6">
        <f t="shared" si="32"/>
        <v>4.5056613635032422E-6</v>
      </c>
      <c r="R180" s="6">
        <f t="shared" si="31"/>
        <v>4.2408101643738017E-6</v>
      </c>
      <c r="S180" s="6">
        <f t="shared" si="31"/>
        <v>4.0053671920373298E-6</v>
      </c>
      <c r="T180" s="6">
        <f t="shared" si="31"/>
        <v>3.7946919848515891E-6</v>
      </c>
      <c r="U180" s="6">
        <f t="shared" si="31"/>
        <v>3.605071614747627E-6</v>
      </c>
      <c r="V180" s="6">
        <f t="shared" si="31"/>
        <v>3.4334999725319995E-6</v>
      </c>
      <c r="W180" s="6">
        <f t="shared" si="31"/>
        <v>3.277517215159173E-6</v>
      </c>
      <c r="X180" s="6">
        <f t="shared" si="31"/>
        <v>3.1350910743957108E-6</v>
      </c>
      <c r="Y180" s="6">
        <f t="shared" si="31"/>
        <v>3.0045278234299086E-6</v>
      </c>
    </row>
    <row r="181" spans="1:25" x14ac:dyDescent="0.3">
      <c r="A181" s="1">
        <f t="shared" si="28"/>
        <v>168</v>
      </c>
      <c r="B181" s="6">
        <f t="shared" si="32"/>
        <v>7.0442378134685823E-5</v>
      </c>
      <c r="C181" s="6">
        <f t="shared" si="32"/>
        <v>3.5430839002267575E-5</v>
      </c>
      <c r="D181" s="6">
        <f t="shared" si="32"/>
        <v>2.3667518697339772E-5</v>
      </c>
      <c r="E181" s="6">
        <f t="shared" si="32"/>
        <v>1.7768301350390903E-5</v>
      </c>
      <c r="F181" s="6">
        <f t="shared" si="32"/>
        <v>1.4223132502702396E-5</v>
      </c>
      <c r="G181" s="6">
        <f t="shared" si="32"/>
        <v>1.1857332574464047E-5</v>
      </c>
      <c r="H181" s="6">
        <f t="shared" si="32"/>
        <v>1.0166321011752267E-5</v>
      </c>
      <c r="I181" s="6">
        <f t="shared" si="32"/>
        <v>8.8974304220940979E-6</v>
      </c>
      <c r="J181" s="6">
        <f t="shared" si="32"/>
        <v>7.9101408005062475E-6</v>
      </c>
      <c r="K181" s="6">
        <f t="shared" si="32"/>
        <v>7.1200729095465951E-6</v>
      </c>
      <c r="L181" s="6">
        <f t="shared" si="32"/>
        <v>6.4734975012299644E-6</v>
      </c>
      <c r="M181" s="6">
        <f t="shared" si="32"/>
        <v>5.9345772207187962E-6</v>
      </c>
      <c r="N181" s="6">
        <f t="shared" si="32"/>
        <v>5.4784914425963665E-6</v>
      </c>
      <c r="O181" s="6">
        <f t="shared" si="32"/>
        <v>5.0875050875050878E-6</v>
      </c>
      <c r="P181" s="6">
        <f t="shared" si="32"/>
        <v>4.7486086576633048E-6</v>
      </c>
      <c r="Q181" s="6">
        <f t="shared" si="32"/>
        <v>4.4520425971435688E-6</v>
      </c>
      <c r="R181" s="6">
        <f t="shared" si="31"/>
        <v>4.1903420995290058E-6</v>
      </c>
      <c r="S181" s="6">
        <f t="shared" si="31"/>
        <v>3.957700101317122E-6</v>
      </c>
      <c r="T181" s="6">
        <f t="shared" si="31"/>
        <v>3.7495313085864262E-6</v>
      </c>
      <c r="U181" s="6">
        <f t="shared" si="31"/>
        <v>3.5621669373913544E-6</v>
      </c>
      <c r="V181" s="6">
        <f t="shared" si="31"/>
        <v>3.3926366214767467E-6</v>
      </c>
      <c r="W181" s="6">
        <f t="shared" si="31"/>
        <v>3.2385097673454581E-6</v>
      </c>
      <c r="X181" s="6">
        <f t="shared" si="31"/>
        <v>3.0977782734223019E-6</v>
      </c>
      <c r="Y181" s="6">
        <f t="shared" si="31"/>
        <v>2.968768554803467E-6</v>
      </c>
    </row>
    <row r="182" spans="1:25" x14ac:dyDescent="0.3">
      <c r="A182" s="1">
        <f t="shared" si="28"/>
        <v>169</v>
      </c>
      <c r="B182" s="6">
        <f t="shared" si="32"/>
        <v>6.9613644274277753E-5</v>
      </c>
      <c r="C182" s="6">
        <f t="shared" si="32"/>
        <v>3.5012779664577572E-5</v>
      </c>
      <c r="D182" s="6">
        <f t="shared" si="32"/>
        <v>2.3387983254203993E-5</v>
      </c>
      <c r="E182" s="6">
        <f t="shared" si="32"/>
        <v>1.7558337576598247E-5</v>
      </c>
      <c r="F182" s="6">
        <f t="shared" si="32"/>
        <v>1.4055011314284108E-5</v>
      </c>
      <c r="G182" s="6">
        <f t="shared" si="32"/>
        <v>1.1717148046165564E-5</v>
      </c>
      <c r="H182" s="6">
        <f t="shared" si="32"/>
        <v>1.0046111652484906E-5</v>
      </c>
      <c r="I182" s="6">
        <f t="shared" si="32"/>
        <v>8.7922136156220053E-6</v>
      </c>
      <c r="J182" s="6">
        <f t="shared" si="32"/>
        <v>7.8165914971117675E-6</v>
      </c>
      <c r="K182" s="6">
        <f t="shared" si="32"/>
        <v>7.0358617875310467E-6</v>
      </c>
      <c r="L182" s="6">
        <f t="shared" si="32"/>
        <v>6.3969294738525516E-6</v>
      </c>
      <c r="M182" s="6">
        <f t="shared" si="32"/>
        <v>5.8643803402513481E-6</v>
      </c>
      <c r="N182" s="6">
        <f t="shared" si="32"/>
        <v>5.4136868831780509E-6</v>
      </c>
      <c r="O182" s="6">
        <f t="shared" si="32"/>
        <v>5.0273235032401096E-6</v>
      </c>
      <c r="P182" s="6">
        <f t="shared" si="32"/>
        <v>4.6924343880361691E-6</v>
      </c>
      <c r="Q182" s="6">
        <f t="shared" si="32"/>
        <v>4.3993752887090029E-6</v>
      </c>
      <c r="R182" s="6">
        <f t="shared" si="31"/>
        <v>4.1407696034384947E-6</v>
      </c>
      <c r="S182" s="6">
        <f t="shared" si="31"/>
        <v>3.9108788918133565E-6</v>
      </c>
      <c r="T182" s="6">
        <f t="shared" si="31"/>
        <v>3.7051720496641258E-6</v>
      </c>
      <c r="U182" s="6">
        <f t="shared" si="31"/>
        <v>3.520023654558959E-6</v>
      </c>
      <c r="V182" s="6">
        <f t="shared" si="31"/>
        <v>3.3524984494694666E-6</v>
      </c>
      <c r="W182" s="6">
        <f t="shared" si="31"/>
        <v>3.2001945718299675E-6</v>
      </c>
      <c r="X182" s="6">
        <f t="shared" si="31"/>
        <v>3.0611276582067298E-6</v>
      </c>
      <c r="Y182" s="6">
        <f t="shared" si="31"/>
        <v>2.9336439084351062E-6</v>
      </c>
    </row>
    <row r="183" spans="1:25" x14ac:dyDescent="0.3">
      <c r="A183" s="1">
        <f t="shared" si="28"/>
        <v>170</v>
      </c>
      <c r="B183" s="6">
        <f t="shared" si="32"/>
        <v>6.8799449604403163E-5</v>
      </c>
      <c r="C183" s="6">
        <f t="shared" si="32"/>
        <v>3.460207612456747E-5</v>
      </c>
      <c r="D183" s="6">
        <f t="shared" si="32"/>
        <v>2.3113371085172773E-5</v>
      </c>
      <c r="E183" s="6">
        <f t="shared" si="32"/>
        <v>1.7352073572791948E-5</v>
      </c>
      <c r="F183" s="6">
        <f t="shared" si="32"/>
        <v>1.3889853462045977E-5</v>
      </c>
      <c r="G183" s="6">
        <f t="shared" si="32"/>
        <v>1.1579434923575729E-5</v>
      </c>
      <c r="H183" s="6">
        <f t="shared" si="32"/>
        <v>9.9280218416480518E-6</v>
      </c>
      <c r="I183" s="6">
        <f t="shared" si="32"/>
        <v>8.6888522026240329E-6</v>
      </c>
      <c r="J183" s="6">
        <f t="shared" si="32"/>
        <v>7.7246919779073806E-6</v>
      </c>
      <c r="K183" s="6">
        <f t="shared" si="32"/>
        <v>6.9531358642747894E-6</v>
      </c>
      <c r="L183" s="6">
        <f t="shared" si="32"/>
        <v>6.3217119195878245E-6</v>
      </c>
      <c r="M183" s="6">
        <f t="shared" si="32"/>
        <v>5.7954216169226316E-6</v>
      </c>
      <c r="N183" s="6">
        <f t="shared" si="32"/>
        <v>5.3500254126207099E-6</v>
      </c>
      <c r="O183" s="6">
        <f t="shared" si="32"/>
        <v>4.9682034976152623E-6</v>
      </c>
      <c r="P183" s="6">
        <f t="shared" si="32"/>
        <v>4.6372510375849201E-6</v>
      </c>
      <c r="Q183" s="6">
        <f t="shared" si="32"/>
        <v>4.3476370592582929E-6</v>
      </c>
      <c r="R183" s="6">
        <f t="shared" si="31"/>
        <v>4.0920716112531966E-6</v>
      </c>
      <c r="S183" s="6">
        <f t="shared" si="31"/>
        <v>3.8648836670016231E-6</v>
      </c>
      <c r="T183" s="6">
        <f t="shared" si="31"/>
        <v>3.6615953570970867E-6</v>
      </c>
      <c r="U183" s="6">
        <f t="shared" si="31"/>
        <v>3.4786238564024077E-6</v>
      </c>
      <c r="V183" s="6">
        <f t="shared" si="31"/>
        <v>3.3130683982970824E-6</v>
      </c>
      <c r="W183" s="6">
        <f t="shared" si="31"/>
        <v>3.1625553447185328E-6</v>
      </c>
      <c r="X183" s="6">
        <f t="shared" si="31"/>
        <v>3.0251236519292726E-6</v>
      </c>
      <c r="Y183" s="6">
        <f t="shared" si="31"/>
        <v>2.8991389557301478E-6</v>
      </c>
    </row>
    <row r="184" spans="1:25" x14ac:dyDescent="0.3">
      <c r="A184" s="1">
        <f t="shared" si="28"/>
        <v>171</v>
      </c>
      <c r="B184" s="6">
        <f t="shared" si="32"/>
        <v>6.7999456004351965E-5</v>
      </c>
      <c r="C184" s="6">
        <f t="shared" si="32"/>
        <v>3.4198556820902158E-5</v>
      </c>
      <c r="D184" s="6">
        <f t="shared" si="32"/>
        <v>2.2843567251461987E-5</v>
      </c>
      <c r="E184" s="6">
        <f t="shared" si="32"/>
        <v>1.7149422921918675E-5</v>
      </c>
      <c r="F184" s="6">
        <f t="shared" si="32"/>
        <v>1.3727589709798753E-5</v>
      </c>
      <c r="G184" s="6">
        <f t="shared" si="32"/>
        <v>1.1444135452787219E-5</v>
      </c>
      <c r="H184" s="6">
        <f t="shared" si="32"/>
        <v>9.8120020408964252E-6</v>
      </c>
      <c r="I184" s="6">
        <f t="shared" si="32"/>
        <v>8.5873028140591324E-6</v>
      </c>
      <c r="J184" s="6">
        <f t="shared" si="32"/>
        <v>7.6344036767288103E-6</v>
      </c>
      <c r="K184" s="6">
        <f t="shared" si="32"/>
        <v>6.8718604187711748E-6</v>
      </c>
      <c r="L184" s="6">
        <f t="shared" si="32"/>
        <v>6.2478132653571251E-6</v>
      </c>
      <c r="M184" s="6">
        <f t="shared" si="32"/>
        <v>5.7276721022274919E-6</v>
      </c>
      <c r="N184" s="6">
        <f t="shared" si="32"/>
        <v>5.287480304135867E-6</v>
      </c>
      <c r="O184" s="6">
        <f t="shared" si="32"/>
        <v>4.9101202488448937E-6</v>
      </c>
      <c r="P184" s="6">
        <f t="shared" si="32"/>
        <v>4.5830354360299911E-6</v>
      </c>
      <c r="Q184" s="6">
        <f t="shared" si="32"/>
        <v>4.2968061839634595E-6</v>
      </c>
      <c r="R184" s="6">
        <f t="shared" si="31"/>
        <v>4.0442276738411267E-6</v>
      </c>
      <c r="S184" s="6">
        <f t="shared" si="31"/>
        <v>3.8196951119361652E-6</v>
      </c>
      <c r="T184" s="6">
        <f t="shared" si="31"/>
        <v>3.6187829309246712E-6</v>
      </c>
      <c r="U184" s="6">
        <f t="shared" si="31"/>
        <v>3.4379501565986299E-6</v>
      </c>
      <c r="V184" s="6">
        <f t="shared" si="31"/>
        <v>3.2743299083842487E-6</v>
      </c>
      <c r="W184" s="6">
        <f t="shared" si="31"/>
        <v>3.1255762781262798E-6</v>
      </c>
      <c r="X184" s="6">
        <f t="shared" si="31"/>
        <v>2.9897511331156791E-6</v>
      </c>
      <c r="Y184" s="6">
        <f t="shared" si="31"/>
        <v>2.865239204494987E-6</v>
      </c>
    </row>
    <row r="185" spans="1:25" x14ac:dyDescent="0.3">
      <c r="A185" s="1">
        <f t="shared" si="28"/>
        <v>172</v>
      </c>
      <c r="B185" s="6">
        <f t="shared" si="32"/>
        <v>6.721333512568894E-5</v>
      </c>
      <c r="C185" s="6">
        <f t="shared" si="32"/>
        <v>3.3802055164954032E-5</v>
      </c>
      <c r="D185" s="6">
        <f t="shared" si="32"/>
        <v>2.2578460149017837E-5</v>
      </c>
      <c r="E185" s="6">
        <f t="shared" si="32"/>
        <v>1.6950301715370534E-5</v>
      </c>
      <c r="F185" s="6">
        <f t="shared" si="32"/>
        <v>1.3568152831673496E-5</v>
      </c>
      <c r="G185" s="6">
        <f t="shared" si="32"/>
        <v>1.1311193557144149E-5</v>
      </c>
      <c r="H185" s="6">
        <f t="shared" si="32"/>
        <v>9.6980041507457763E-6</v>
      </c>
      <c r="I185" s="6">
        <f t="shared" si="32"/>
        <v>8.4875233406891867E-6</v>
      </c>
      <c r="J185" s="6">
        <f t="shared" si="32"/>
        <v>7.5456891477898668E-6</v>
      </c>
      <c r="K185" s="6">
        <f t="shared" si="32"/>
        <v>6.7920017387524453E-6</v>
      </c>
      <c r="L185" s="6">
        <f t="shared" si="32"/>
        <v>6.1752028554138006E-6</v>
      </c>
      <c r="M185" s="6">
        <f t="shared" si="32"/>
        <v>5.6611036887751636E-6</v>
      </c>
      <c r="N185" s="6">
        <f t="shared" si="32"/>
        <v>5.2260256075254771E-6</v>
      </c>
      <c r="O185" s="6">
        <f t="shared" si="32"/>
        <v>4.8530496564040835E-6</v>
      </c>
      <c r="P185" s="6">
        <f t="shared" si="32"/>
        <v>4.52976508638262E-6</v>
      </c>
      <c r="Q185" s="6">
        <f t="shared" si="32"/>
        <v>4.2468615693002873E-6</v>
      </c>
      <c r="R185" s="6">
        <f t="shared" si="31"/>
        <v>3.9972179363163239E-6</v>
      </c>
      <c r="S185" s="6">
        <f t="shared" si="31"/>
        <v>3.7752944729688909E-6</v>
      </c>
      <c r="T185" s="6">
        <f t="shared" si="31"/>
        <v>3.5767170029972886E-6</v>
      </c>
      <c r="U185" s="6">
        <f t="shared" si="31"/>
        <v>3.397985674092398E-6</v>
      </c>
      <c r="V185" s="6">
        <f t="shared" si="31"/>
        <v>3.2362669014038924E-6</v>
      </c>
      <c r="W185" s="6">
        <f t="shared" si="31"/>
        <v>3.0892420235770951E-6</v>
      </c>
      <c r="X185" s="6">
        <f t="shared" si="31"/>
        <v>2.9549954197570997E-6</v>
      </c>
      <c r="Y185" s="6">
        <f t="shared" si="31"/>
        <v>2.8319305837175318E-6</v>
      </c>
    </row>
    <row r="186" spans="1:25" x14ac:dyDescent="0.3">
      <c r="A186" s="1">
        <f t="shared" si="28"/>
        <v>173</v>
      </c>
      <c r="B186" s="6">
        <f t="shared" si="32"/>
        <v>6.6440768055278714E-5</v>
      </c>
      <c r="C186" s="6">
        <f t="shared" si="32"/>
        <v>3.3412409368839586E-5</v>
      </c>
      <c r="D186" s="6">
        <f t="shared" si="32"/>
        <v>2.2317941393085904E-5</v>
      </c>
      <c r="E186" s="6">
        <f t="shared" si="32"/>
        <v>1.6754628466113764E-5</v>
      </c>
      <c r="F186" s="6">
        <f t="shared" si="32"/>
        <v>1.3411477542480856E-5</v>
      </c>
      <c r="G186" s="6">
        <f t="shared" si="32"/>
        <v>1.1180554779128139E-5</v>
      </c>
      <c r="H186" s="6">
        <f t="shared" si="32"/>
        <v>9.5859814607118544E-6</v>
      </c>
      <c r="I186" s="6">
        <f t="shared" si="32"/>
        <v>8.3894728894183573E-6</v>
      </c>
      <c r="J186" s="6">
        <f t="shared" si="32"/>
        <v>7.4585120268506422E-6</v>
      </c>
      <c r="K186" s="6">
        <f t="shared" si="32"/>
        <v>6.7135270857250281E-6</v>
      </c>
      <c r="L186" s="6">
        <f t="shared" si="32"/>
        <v>6.1038509195451407E-6</v>
      </c>
      <c r="M186" s="6">
        <f t="shared" si="32"/>
        <v>5.5956890811318959E-6</v>
      </c>
      <c r="N186" s="6">
        <f t="shared" si="32"/>
        <v>5.165636122260276E-6</v>
      </c>
      <c r="O186" s="6">
        <f t="shared" si="32"/>
        <v>4.7969683160242724E-6</v>
      </c>
      <c r="P186" s="6">
        <f t="shared" si="32"/>
        <v>4.4774181416028267E-6</v>
      </c>
      <c r="Q186" s="6">
        <f t="shared" si="32"/>
        <v>4.1977827311614004E-6</v>
      </c>
      <c r="R186" s="6">
        <f t="shared" si="31"/>
        <v>3.9510231174362599E-6</v>
      </c>
      <c r="S186" s="6">
        <f t="shared" si="31"/>
        <v>3.7316635382887335E-6</v>
      </c>
      <c r="T186" s="6">
        <f t="shared" si="31"/>
        <v>3.5353803185377664E-6</v>
      </c>
      <c r="U186" s="6">
        <f t="shared" si="31"/>
        <v>3.3587140155777161E-6</v>
      </c>
      <c r="V186" s="6">
        <f t="shared" si="31"/>
        <v>3.1988637635911722E-6</v>
      </c>
      <c r="W186" s="6">
        <f t="shared" si="31"/>
        <v>3.0535376760746159E-6</v>
      </c>
      <c r="X186" s="6">
        <f t="shared" si="31"/>
        <v>2.9208422540723843E-6</v>
      </c>
      <c r="Y186" s="6">
        <f t="shared" si="31"/>
        <v>2.7991994289633165E-6</v>
      </c>
    </row>
    <row r="187" spans="1:25" x14ac:dyDescent="0.3">
      <c r="A187" s="1">
        <f t="shared" si="28"/>
        <v>174</v>
      </c>
      <c r="B187" s="6">
        <f t="shared" si="32"/>
        <v>6.5681444991789819E-5</v>
      </c>
      <c r="C187" s="6">
        <f t="shared" si="32"/>
        <v>3.3029462280354077E-5</v>
      </c>
      <c r="D187" s="6">
        <f t="shared" si="32"/>
        <v>2.2061905707415006E-5</v>
      </c>
      <c r="E187" s="6">
        <f t="shared" si="32"/>
        <v>1.6562324025307232E-5</v>
      </c>
      <c r="F187" s="6">
        <f t="shared" si="32"/>
        <v>1.3257500430868763E-5</v>
      </c>
      <c r="G187" s="6">
        <f t="shared" si="32"/>
        <v>1.1052166224580016E-5</v>
      </c>
      <c r="H187" s="6">
        <f t="shared" si="32"/>
        <v>9.4758886014536021E-6</v>
      </c>
      <c r="I187" s="6">
        <f t="shared" si="32"/>
        <v>8.2931117413876035E-6</v>
      </c>
      <c r="J187" s="6">
        <f t="shared" si="32"/>
        <v>7.3728369939468996E-6</v>
      </c>
      <c r="K187" s="6">
        <f t="shared" si="32"/>
        <v>6.6364046614106343E-6</v>
      </c>
      <c r="L187" s="6">
        <f t="shared" si="32"/>
        <v>6.033728542552871E-6</v>
      </c>
      <c r="M187" s="6">
        <f t="shared" si="32"/>
        <v>5.5314017678360048E-6</v>
      </c>
      <c r="N187" s="6">
        <f t="shared" si="32"/>
        <v>5.1062873716407014E-6</v>
      </c>
      <c r="O187" s="6">
        <f t="shared" si="32"/>
        <v>4.7418534956943966E-6</v>
      </c>
      <c r="P187" s="6">
        <f t="shared" si="32"/>
        <v>4.4259733821960795E-6</v>
      </c>
      <c r="Q187" s="6">
        <f t="shared" si="32"/>
        <v>4.1495497738495375E-6</v>
      </c>
      <c r="R187" s="6">
        <f t="shared" si="31"/>
        <v>3.9056244898278008E-6</v>
      </c>
      <c r="S187" s="6">
        <f t="shared" si="31"/>
        <v>3.6887846192436511E-6</v>
      </c>
      <c r="T187" s="6">
        <f t="shared" si="31"/>
        <v>3.4947561184442741E-6</v>
      </c>
      <c r="U187" s="6">
        <f t="shared" si="31"/>
        <v>3.320119258683772E-6</v>
      </c>
      <c r="V187" s="6">
        <f t="shared" si="31"/>
        <v>3.1621053297285334E-6</v>
      </c>
      <c r="W187" s="6">
        <f t="shared" si="31"/>
        <v>3.0184487588138706E-6</v>
      </c>
      <c r="X187" s="6">
        <f t="shared" si="31"/>
        <v>2.8872777878832498E-6</v>
      </c>
      <c r="Y187" s="6">
        <f t="shared" si="31"/>
        <v>2.7670324683589835E-6</v>
      </c>
    </row>
    <row r="188" spans="1:25" x14ac:dyDescent="0.3">
      <c r="A188" s="1">
        <f t="shared" si="28"/>
        <v>175</v>
      </c>
      <c r="B188" s="6">
        <f t="shared" si="32"/>
        <v>6.4935064935064935E-5</v>
      </c>
      <c r="C188" s="6">
        <f t="shared" si="32"/>
        <v>3.2653061224489793E-5</v>
      </c>
      <c r="D188" s="6">
        <f t="shared" si="32"/>
        <v>2.1810250817884406E-5</v>
      </c>
      <c r="E188" s="6">
        <f t="shared" si="32"/>
        <v>1.6373311502251332E-5</v>
      </c>
      <c r="F188" s="6">
        <f t="shared" si="32"/>
        <v>1.3106159895150722E-5</v>
      </c>
      <c r="G188" s="6">
        <f t="shared" si="32"/>
        <v>1.0925976509150505E-5</v>
      </c>
      <c r="H188" s="6">
        <f t="shared" si="32"/>
        <v>9.3676814988290391E-6</v>
      </c>
      <c r="I188" s="6">
        <f t="shared" si="32"/>
        <v>8.1984013117442103E-6</v>
      </c>
      <c r="J188" s="6">
        <f t="shared" si="32"/>
        <v>7.288629737609329E-6</v>
      </c>
      <c r="K188" s="6">
        <f t="shared" si="32"/>
        <v>6.5606035755289495E-6</v>
      </c>
      <c r="L188" s="6">
        <f t="shared" si="32"/>
        <v>5.9648076349537722E-6</v>
      </c>
      <c r="M188" s="6">
        <f t="shared" si="32"/>
        <v>5.468215994531784E-6</v>
      </c>
      <c r="N188" s="6">
        <f t="shared" si="32"/>
        <v>5.0479555779909132E-6</v>
      </c>
      <c r="O188" s="6">
        <f t="shared" si="32"/>
        <v>4.6876831126215864E-6</v>
      </c>
      <c r="P188" s="6">
        <f t="shared" si="32"/>
        <v>4.3754101947057538E-6</v>
      </c>
      <c r="Q188" s="6">
        <f t="shared" si="32"/>
        <v>4.1021433699107783E-6</v>
      </c>
      <c r="R188" s="6">
        <f t="shared" si="31"/>
        <v>3.8610038610038611E-6</v>
      </c>
      <c r="S188" s="6">
        <f t="shared" si="31"/>
        <v>3.6466405324095176E-6</v>
      </c>
      <c r="T188" s="6">
        <f t="shared" si="31"/>
        <v>3.4548281223009153E-6</v>
      </c>
      <c r="U188" s="6">
        <f t="shared" si="31"/>
        <v>3.2821859358332653E-6</v>
      </c>
      <c r="V188" s="6">
        <f t="shared" si="31"/>
        <v>3.1259768677711785E-6</v>
      </c>
      <c r="W188" s="6">
        <f t="shared" si="31"/>
        <v>2.9839612085042896E-6</v>
      </c>
      <c r="X188" s="6">
        <f t="shared" si="31"/>
        <v>2.8542885685742832E-6</v>
      </c>
      <c r="Y188" s="6">
        <f t="shared" si="31"/>
        <v>2.7354168091362918E-6</v>
      </c>
    </row>
    <row r="189" spans="1:25" x14ac:dyDescent="0.3">
      <c r="A189" s="1">
        <f t="shared" si="28"/>
        <v>176</v>
      </c>
      <c r="B189" s="6">
        <f t="shared" si="32"/>
        <v>6.4201335387776068E-5</v>
      </c>
      <c r="C189" s="6">
        <f t="shared" si="32"/>
        <v>3.228305785123967E-5</v>
      </c>
      <c r="D189" s="6">
        <f t="shared" si="32"/>
        <v>2.156287735035363E-5</v>
      </c>
      <c r="E189" s="6">
        <f t="shared" si="32"/>
        <v>1.6187516187516189E-5</v>
      </c>
      <c r="F189" s="6">
        <f t="shared" si="32"/>
        <v>1.2957396081683427E-5</v>
      </c>
      <c r="G189" s="6">
        <f t="shared" si="32"/>
        <v>1.0801935706878671E-5</v>
      </c>
      <c r="H189" s="6">
        <f t="shared" si="32"/>
        <v>9.2613173297769878E-6</v>
      </c>
      <c r="I189" s="6">
        <f t="shared" si="32"/>
        <v>8.1053041110102452E-6</v>
      </c>
      <c r="J189" s="6">
        <f t="shared" si="32"/>
        <v>7.2058569205049853E-6</v>
      </c>
      <c r="K189" s="6">
        <f t="shared" si="32"/>
        <v>6.4860938148609398E-6</v>
      </c>
      <c r="L189" s="6">
        <f t="shared" si="32"/>
        <v>5.8970609048450249E-6</v>
      </c>
      <c r="M189" s="6">
        <f t="shared" si="32"/>
        <v>5.4061067381714381E-6</v>
      </c>
      <c r="N189" s="6">
        <f t="shared" si="32"/>
        <v>4.9906176388389827E-6</v>
      </c>
      <c r="O189" s="6">
        <f t="shared" si="32"/>
        <v>4.6344357111078151E-6</v>
      </c>
      <c r="P189" s="6">
        <f t="shared" si="32"/>
        <v>4.3257085510606638E-6</v>
      </c>
      <c r="Q189" s="6">
        <f t="shared" ref="Q189:Y204" si="33">2/(Q$1-2)/$A189/($A189-(Q$1-4)/(Q$1-2))</f>
        <v>4.0555447407695799E-6</v>
      </c>
      <c r="R189" s="6">
        <f t="shared" si="33"/>
        <v>3.8171435551348214E-6</v>
      </c>
      <c r="S189" s="6">
        <f t="shared" si="33"/>
        <v>3.6052145823719423E-6</v>
      </c>
      <c r="T189" s="6">
        <f t="shared" si="33"/>
        <v>3.4155805120638303E-6</v>
      </c>
      <c r="U189" s="6">
        <f t="shared" si="33"/>
        <v>3.2448990187425371E-6</v>
      </c>
      <c r="V189" s="6">
        <f t="shared" si="33"/>
        <v>3.0904640640838626E-6</v>
      </c>
      <c r="W189" s="6">
        <f t="shared" si="33"/>
        <v>2.9500613612763147E-6</v>
      </c>
      <c r="X189" s="6">
        <f t="shared" si="33"/>
        <v>2.8218615256112153E-6</v>
      </c>
      <c r="Y189" s="6">
        <f t="shared" si="33"/>
        <v>2.7043399247111761E-6</v>
      </c>
    </row>
    <row r="190" spans="1:25" x14ac:dyDescent="0.3">
      <c r="A190" s="1">
        <f t="shared" si="28"/>
        <v>177</v>
      </c>
      <c r="B190" s="6">
        <f t="shared" ref="B190:Q205" si="34">2/(B$1-2)/$A190/($A190-(B$1-4)/(B$1-2))</f>
        <v>6.3479972068812291E-5</v>
      </c>
      <c r="C190" s="6">
        <f t="shared" si="34"/>
        <v>3.1919307989402791E-5</v>
      </c>
      <c r="D190" s="6">
        <f t="shared" si="34"/>
        <v>2.1319688732544504E-5</v>
      </c>
      <c r="E190" s="6">
        <f t="shared" si="34"/>
        <v>1.6004865479105648E-5</v>
      </c>
      <c r="F190" s="6">
        <f t="shared" si="34"/>
        <v>1.2811150825678671E-5</v>
      </c>
      <c r="G190" s="6">
        <f t="shared" si="34"/>
        <v>1.0679995300802066E-5</v>
      </c>
      <c r="H190" s="6">
        <f t="shared" si="34"/>
        <v>9.1567544799421301E-6</v>
      </c>
      <c r="I190" s="6">
        <f t="shared" si="34"/>
        <v>8.0137837079777214E-6</v>
      </c>
      <c r="J190" s="6">
        <f t="shared" si="34"/>
        <v>7.1244861464366875E-6</v>
      </c>
      <c r="K190" s="6">
        <f t="shared" si="34"/>
        <v>6.4128462135349535E-6</v>
      </c>
      <c r="L190" s="6">
        <f t="shared" si="34"/>
        <v>5.8304618308816242E-6</v>
      </c>
      <c r="M190" s="6">
        <f t="shared" si="34"/>
        <v>5.3450496822367966E-6</v>
      </c>
      <c r="N190" s="6">
        <f t="shared" si="34"/>
        <v>4.9342511040386848E-6</v>
      </c>
      <c r="O190" s="6">
        <f t="shared" si="34"/>
        <v>4.5820904413011305E-6</v>
      </c>
      <c r="P190" s="6">
        <f t="shared" si="34"/>
        <v>4.2768489887390571E-6</v>
      </c>
      <c r="Q190" s="6">
        <f t="shared" si="34"/>
        <v>4.0097356381293782E-6</v>
      </c>
      <c r="R190" s="6">
        <f t="shared" si="33"/>
        <v>3.7740263955406098E-6</v>
      </c>
      <c r="S190" s="6">
        <f t="shared" si="33"/>
        <v>3.5644905451888285E-6</v>
      </c>
      <c r="T190" s="6">
        <f t="shared" si="33"/>
        <v>3.3769979163922852E-6</v>
      </c>
      <c r="U190" s="6">
        <f t="shared" si="33"/>
        <v>3.2082439035345224E-6</v>
      </c>
      <c r="V190" s="6">
        <f t="shared" si="33"/>
        <v>3.0555530092613809E-6</v>
      </c>
      <c r="W190" s="6">
        <f t="shared" si="33"/>
        <v>2.9167359391452212E-6</v>
      </c>
      <c r="X190" s="6">
        <f t="shared" si="33"/>
        <v>2.7899839575922439E-6</v>
      </c>
      <c r="Y190" s="6">
        <f t="shared" si="33"/>
        <v>2.6737896422736836E-6</v>
      </c>
    </row>
    <row r="191" spans="1:25" x14ac:dyDescent="0.3">
      <c r="A191" s="1">
        <f t="shared" si="28"/>
        <v>178</v>
      </c>
      <c r="B191" s="6">
        <f t="shared" si="34"/>
        <v>6.2770698637875833E-5</v>
      </c>
      <c r="C191" s="6">
        <f t="shared" si="34"/>
        <v>3.1561671506122962E-5</v>
      </c>
      <c r="D191" s="6">
        <f t="shared" si="34"/>
        <v>2.1080591099774438E-5</v>
      </c>
      <c r="E191" s="6">
        <f t="shared" si="34"/>
        <v>1.5825288811520809E-5</v>
      </c>
      <c r="F191" s="6">
        <f t="shared" si="34"/>
        <v>1.266736759434022E-5</v>
      </c>
      <c r="G191" s="6">
        <f t="shared" si="34"/>
        <v>1.0560108135507305E-5</v>
      </c>
      <c r="H191" s="6">
        <f t="shared" si="34"/>
        <v>9.0539525029651694E-6</v>
      </c>
      <c r="I191" s="6">
        <f t="shared" si="34"/>
        <v>7.9238046940619E-6</v>
      </c>
      <c r="J191" s="6">
        <f t="shared" si="34"/>
        <v>7.0444859286393572E-6</v>
      </c>
      <c r="K191" s="6">
        <f t="shared" si="34"/>
        <v>6.3408324244806872E-6</v>
      </c>
      <c r="L191" s="6">
        <f t="shared" si="34"/>
        <v>5.7649846363159446E-6</v>
      </c>
      <c r="M191" s="6">
        <f t="shared" si="34"/>
        <v>5.2850211929349838E-6</v>
      </c>
      <c r="N191" s="6">
        <f t="shared" si="34"/>
        <v>4.8788341537906099E-6</v>
      </c>
      <c r="O191" s="6">
        <f t="shared" si="34"/>
        <v>4.5306270387821675E-6</v>
      </c>
      <c r="P191" s="6">
        <f t="shared" si="34"/>
        <v>4.228812591712373E-6</v>
      </c>
      <c r="Q191" s="6">
        <f t="shared" si="34"/>
        <v>3.9646983261043667E-6</v>
      </c>
      <c r="R191" s="6">
        <f t="shared" si="33"/>
        <v>3.7316356878710641E-6</v>
      </c>
      <c r="S191" s="6">
        <f t="shared" si="33"/>
        <v>3.5244526525030661E-6</v>
      </c>
      <c r="T191" s="6">
        <f t="shared" si="33"/>
        <v>3.3390653955957723E-6</v>
      </c>
      <c r="U191" s="6">
        <f t="shared" si="33"/>
        <v>3.1722063964369782E-6</v>
      </c>
      <c r="V191" s="6">
        <f t="shared" si="33"/>
        <v>3.0212301845065272E-6</v>
      </c>
      <c r="W191" s="6">
        <f t="shared" si="33"/>
        <v>2.8839720370071294E-6</v>
      </c>
      <c r="X191" s="6">
        <f t="shared" si="33"/>
        <v>2.7586435198084397E-6</v>
      </c>
      <c r="Y191" s="6">
        <f t="shared" si="33"/>
        <v>2.6437541308658289E-6</v>
      </c>
    </row>
    <row r="192" spans="1:25" x14ac:dyDescent="0.3">
      <c r="A192" s="1">
        <f t="shared" si="28"/>
        <v>179</v>
      </c>
      <c r="B192" s="6">
        <f t="shared" si="34"/>
        <v>6.2073246430788333E-5</v>
      </c>
      <c r="C192" s="6">
        <f t="shared" si="34"/>
        <v>3.1210012171904748E-5</v>
      </c>
      <c r="D192" s="6">
        <f t="shared" si="34"/>
        <v>2.0845493204369216E-5</v>
      </c>
      <c r="E192" s="6">
        <f t="shared" si="34"/>
        <v>1.5648717587593696E-5</v>
      </c>
      <c r="F192" s="6">
        <f t="shared" si="34"/>
        <v>1.2525991432221862E-5</v>
      </c>
      <c r="G192" s="6">
        <f t="shared" si="34"/>
        <v>1.0442228371534485E-5</v>
      </c>
      <c r="H192" s="6">
        <f t="shared" si="34"/>
        <v>8.9528720813637017E-6</v>
      </c>
      <c r="I192" s="6">
        <f t="shared" si="34"/>
        <v>7.8353326490476155E-6</v>
      </c>
      <c r="J192" s="6">
        <f t="shared" si="34"/>
        <v>6.9658256593153981E-6</v>
      </c>
      <c r="K192" s="6">
        <f t="shared" si="34"/>
        <v>6.270024891998822E-6</v>
      </c>
      <c r="L192" s="6">
        <f t="shared" si="34"/>
        <v>5.7006042640519904E-6</v>
      </c>
      <c r="M192" s="6">
        <f t="shared" si="34"/>
        <v>5.2259982963245553E-6</v>
      </c>
      <c r="N192" s="6">
        <f t="shared" si="34"/>
        <v>4.8243455775224086E-6</v>
      </c>
      <c r="O192" s="6">
        <f t="shared" si="34"/>
        <v>4.4800258049486366E-6</v>
      </c>
      <c r="P192" s="6">
        <f t="shared" si="34"/>
        <v>4.1815809721339446E-6</v>
      </c>
      <c r="Q192" s="6">
        <f t="shared" si="34"/>
        <v>3.9204155640497893E-6</v>
      </c>
      <c r="R192" s="6">
        <f t="shared" si="33"/>
        <v>3.6899552039438235E-6</v>
      </c>
      <c r="S192" s="6">
        <f t="shared" si="33"/>
        <v>3.4850855762763255E-6</v>
      </c>
      <c r="T192" s="6">
        <f t="shared" si="33"/>
        <v>3.3017684271695919E-6</v>
      </c>
      <c r="U192" s="6">
        <f t="shared" si="33"/>
        <v>3.1367727000398375E-6</v>
      </c>
      <c r="V192" s="6">
        <f t="shared" si="33"/>
        <v>2.9874824485406142E-6</v>
      </c>
      <c r="W192" s="6">
        <f t="shared" si="33"/>
        <v>2.8517571101434154E-6</v>
      </c>
      <c r="X192" s="6">
        <f t="shared" si="33"/>
        <v>2.7278282122905025E-6</v>
      </c>
      <c r="Y192" s="6">
        <f t="shared" si="33"/>
        <v>2.6142218899255728E-6</v>
      </c>
    </row>
    <row r="193" spans="1:25" x14ac:dyDescent="0.3">
      <c r="A193" s="1">
        <f t="shared" si="28"/>
        <v>180</v>
      </c>
      <c r="B193" s="6">
        <f t="shared" si="34"/>
        <v>6.1387354205033766E-5</v>
      </c>
      <c r="C193" s="6">
        <f t="shared" si="34"/>
        <v>3.0864197530864198E-5</v>
      </c>
      <c r="D193" s="6">
        <f t="shared" si="34"/>
        <v>2.0614306328592042E-5</v>
      </c>
      <c r="E193" s="6">
        <f t="shared" si="34"/>
        <v>1.5475085112968123E-5</v>
      </c>
      <c r="F193" s="6">
        <f t="shared" si="34"/>
        <v>1.238696890870804E-5</v>
      </c>
      <c r="G193" s="6">
        <f t="shared" si="34"/>
        <v>1.0326311441553076E-5</v>
      </c>
      <c r="H193" s="6">
        <f t="shared" si="34"/>
        <v>8.8534749889331562E-6</v>
      </c>
      <c r="I193" s="6">
        <f t="shared" si="34"/>
        <v>7.748334108166744E-6</v>
      </c>
      <c r="J193" s="6">
        <f t="shared" si="34"/>
        <v>6.8884755803540675E-6</v>
      </c>
      <c r="K193" s="6">
        <f t="shared" si="34"/>
        <v>6.2003968253968254E-6</v>
      </c>
      <c r="L193" s="6">
        <f t="shared" si="34"/>
        <v>5.6372963526692599E-6</v>
      </c>
      <c r="M193" s="6">
        <f t="shared" si="34"/>
        <v>5.1679586563307489E-6</v>
      </c>
      <c r="N193" s="6">
        <f t="shared" si="34"/>
        <v>4.7707647535900004E-6</v>
      </c>
      <c r="O193" s="6">
        <f t="shared" si="34"/>
        <v>4.4302675881623249E-6</v>
      </c>
      <c r="P193" s="6">
        <f t="shared" si="34"/>
        <v>4.1351362527395278E-6</v>
      </c>
      <c r="Q193" s="6">
        <f t="shared" si="34"/>
        <v>3.8768705900597043E-6</v>
      </c>
      <c r="R193" s="6">
        <f t="shared" si="33"/>
        <v>3.6489691662105452E-6</v>
      </c>
      <c r="S193" s="6">
        <f t="shared" si="33"/>
        <v>3.4463744141163496E-6</v>
      </c>
      <c r="T193" s="6">
        <f t="shared" si="33"/>
        <v>3.2650928918927744E-6</v>
      </c>
      <c r="U193" s="6">
        <f t="shared" si="33"/>
        <v>3.1019294000868542E-6</v>
      </c>
      <c r="V193" s="6">
        <f t="shared" si="33"/>
        <v>2.9542970250228952E-6</v>
      </c>
      <c r="W193" s="6">
        <f t="shared" si="33"/>
        <v>2.8200789622109417E-6</v>
      </c>
      <c r="X193" s="6">
        <f t="shared" si="33"/>
        <v>2.6975263683202504E-6</v>
      </c>
      <c r="Y193" s="6">
        <f t="shared" si="33"/>
        <v>2.5851817382762004E-6</v>
      </c>
    </row>
    <row r="194" spans="1:25" x14ac:dyDescent="0.3">
      <c r="A194" s="1">
        <f t="shared" si="28"/>
        <v>181</v>
      </c>
      <c r="B194" s="6">
        <f t="shared" si="34"/>
        <v>6.0712767895088334E-5</v>
      </c>
      <c r="C194" s="6">
        <f t="shared" si="34"/>
        <v>3.0524098775983637E-5</v>
      </c>
      <c r="D194" s="6">
        <f t="shared" si="34"/>
        <v>2.0386944200933722E-5</v>
      </c>
      <c r="E194" s="6">
        <f t="shared" si="34"/>
        <v>1.5304326533110909E-5</v>
      </c>
      <c r="F194" s="6">
        <f t="shared" si="34"/>
        <v>1.2250248067523367E-5</v>
      </c>
      <c r="G194" s="6">
        <f t="shared" si="34"/>
        <v>1.0212314008231124E-5</v>
      </c>
      <c r="H194" s="6">
        <f t="shared" si="34"/>
        <v>8.7557240546006964E-6</v>
      </c>
      <c r="I194" s="6">
        <f t="shared" si="34"/>
        <v>7.6627765304480422E-6</v>
      </c>
      <c r="J194" s="6">
        <f t="shared" si="34"/>
        <v>6.8124067551825375E-6</v>
      </c>
      <c r="K194" s="6">
        <f t="shared" si="34"/>
        <v>6.1319221736437734E-6</v>
      </c>
      <c r="L194" s="6">
        <f t="shared" si="34"/>
        <v>5.5750372133733994E-6</v>
      </c>
      <c r="M194" s="6">
        <f t="shared" si="34"/>
        <v>5.1108805536105817E-6</v>
      </c>
      <c r="N194" s="6">
        <f t="shared" si="34"/>
        <v>4.7180716297634834E-6</v>
      </c>
      <c r="O194" s="6">
        <f t="shared" si="34"/>
        <v>4.3813337656249319E-6</v>
      </c>
      <c r="P194" s="6">
        <f t="shared" si="34"/>
        <v>4.0894610499282304E-6</v>
      </c>
      <c r="Q194" s="6">
        <f t="shared" si="34"/>
        <v>3.8340471051027334E-6</v>
      </c>
      <c r="R194" s="6">
        <f t="shared" si="33"/>
        <v>3.6086622328236702E-6</v>
      </c>
      <c r="S194" s="6">
        <f t="shared" si="33"/>
        <v>3.4083046751715226E-6</v>
      </c>
      <c r="T194" s="6">
        <f t="shared" si="33"/>
        <v>3.2290250604634941E-6</v>
      </c>
      <c r="U194" s="6">
        <f t="shared" si="33"/>
        <v>3.067663452777923E-6</v>
      </c>
      <c r="V194" s="6">
        <f t="shared" si="33"/>
        <v>2.9216614904563921E-6</v>
      </c>
      <c r="W194" s="6">
        <f t="shared" si="33"/>
        <v>2.7889257336966378E-6</v>
      </c>
      <c r="X194" s="6">
        <f t="shared" si="33"/>
        <v>2.6677266433863055E-6</v>
      </c>
      <c r="Y194" s="6">
        <f t="shared" si="33"/>
        <v>2.5566228035414337E-6</v>
      </c>
    </row>
    <row r="195" spans="1:25" x14ac:dyDescent="0.3">
      <c r="A195" s="1">
        <f t="shared" si="28"/>
        <v>182</v>
      </c>
      <c r="B195" s="6">
        <f t="shared" si="34"/>
        <v>6.0049240377109236E-5</v>
      </c>
      <c r="C195" s="6">
        <f t="shared" si="34"/>
        <v>3.0189590629151071E-5</v>
      </c>
      <c r="D195" s="6">
        <f t="shared" si="34"/>
        <v>2.0163322915616494E-5</v>
      </c>
      <c r="E195" s="6">
        <f t="shared" si="34"/>
        <v>1.5136378772742411E-5</v>
      </c>
      <c r="F195" s="6">
        <f t="shared" si="34"/>
        <v>1.2115778378181906E-5</v>
      </c>
      <c r="G195" s="6">
        <f t="shared" si="34"/>
        <v>1.0100193923723335E-5</v>
      </c>
      <c r="H195" s="6">
        <f t="shared" si="34"/>
        <v>8.659583127668234E-6</v>
      </c>
      <c r="I195" s="6">
        <f t="shared" si="34"/>
        <v>7.5786282682834412E-6</v>
      </c>
      <c r="J195" s="6">
        <f t="shared" si="34"/>
        <v>6.7375910416989509E-6</v>
      </c>
      <c r="K195" s="6">
        <f t="shared" si="34"/>
        <v>6.0645756009994421E-6</v>
      </c>
      <c r="L195" s="6">
        <f t="shared" si="34"/>
        <v>5.5138038078329099E-6</v>
      </c>
      <c r="M195" s="6">
        <f t="shared" si="34"/>
        <v>5.0547428652304464E-6</v>
      </c>
      <c r="N195" s="6">
        <f t="shared" si="34"/>
        <v>4.6662467044632655E-6</v>
      </c>
      <c r="O195" s="6">
        <f t="shared" si="34"/>
        <v>4.333206225950705E-6</v>
      </c>
      <c r="P195" s="6">
        <f t="shared" si="34"/>
        <v>4.0445384574939236E-6</v>
      </c>
      <c r="Q195" s="6">
        <f t="shared" si="34"/>
        <v>3.7919292577677674E-6</v>
      </c>
      <c r="R195" s="6">
        <f t="shared" si="33"/>
        <v>3.5690194832773589E-6</v>
      </c>
      <c r="S195" s="6">
        <f t="shared" si="33"/>
        <v>3.3708622665677881E-6</v>
      </c>
      <c r="T195" s="6">
        <f t="shared" si="33"/>
        <v>3.1935515806483545E-6</v>
      </c>
      <c r="U195" s="6">
        <f t="shared" si="33"/>
        <v>3.0339621725596326E-6</v>
      </c>
      <c r="V195" s="6">
        <f t="shared" si="33"/>
        <v>2.8895637625587659E-6</v>
      </c>
      <c r="W195" s="6">
        <f t="shared" si="33"/>
        <v>2.7582858908160114E-6</v>
      </c>
      <c r="X195" s="6">
        <f t="shared" si="33"/>
        <v>2.6384180045644633E-6</v>
      </c>
      <c r="Y195" s="6">
        <f t="shared" si="33"/>
        <v>2.5285345119675538E-6</v>
      </c>
    </row>
    <row r="196" spans="1:25" x14ac:dyDescent="0.3">
      <c r="A196" s="1">
        <f t="shared" si="28"/>
        <v>183</v>
      </c>
      <c r="B196" s="6">
        <f t="shared" si="34"/>
        <v>5.9396531242575434E-5</v>
      </c>
      <c r="C196" s="6">
        <f t="shared" si="34"/>
        <v>2.9860551225775629E-5</v>
      </c>
      <c r="D196" s="6">
        <f t="shared" si="34"/>
        <v>1.9943360855171314E-5</v>
      </c>
      <c r="E196" s="6">
        <f t="shared" si="34"/>
        <v>1.4971180477580657E-5</v>
      </c>
      <c r="F196" s="6">
        <f t="shared" si="34"/>
        <v>1.1983510689291535E-5</v>
      </c>
      <c r="G196" s="6">
        <f t="shared" si="34"/>
        <v>9.9899101907073858E-6</v>
      </c>
      <c r="H196" s="6">
        <f t="shared" si="34"/>
        <v>8.5650170443839183E-6</v>
      </c>
      <c r="I196" s="6">
        <f t="shared" si="34"/>
        <v>7.4958585381576682E-6</v>
      </c>
      <c r="J196" s="6">
        <f t="shared" si="34"/>
        <v>6.6640010662401697E-6</v>
      </c>
      <c r="K196" s="6">
        <f t="shared" si="34"/>
        <v>5.9983324635751264E-6</v>
      </c>
      <c r="L196" s="6">
        <f t="shared" si="34"/>
        <v>5.4535737268632133E-6</v>
      </c>
      <c r="M196" s="6">
        <f t="shared" si="34"/>
        <v>4.9995250451207135E-6</v>
      </c>
      <c r="N196" s="6">
        <f t="shared" si="34"/>
        <v>4.6152710087136316E-6</v>
      </c>
      <c r="O196" s="6">
        <f t="shared" si="34"/>
        <v>4.2858673524054434E-6</v>
      </c>
      <c r="P196" s="6">
        <f t="shared" si="34"/>
        <v>4.0003520309787259E-6</v>
      </c>
      <c r="Q196" s="6">
        <f t="shared" si="34"/>
        <v>3.750501629592958E-6</v>
      </c>
      <c r="R196" s="6">
        <f t="shared" si="33"/>
        <v>3.5300264045975061E-6</v>
      </c>
      <c r="S196" s="6">
        <f t="shared" si="33"/>
        <v>3.3340334803642094E-6</v>
      </c>
      <c r="T196" s="6">
        <f t="shared" si="33"/>
        <v>3.1586594649230862E-6</v>
      </c>
      <c r="U196" s="6">
        <f t="shared" si="33"/>
        <v>3.0008132203827236E-6</v>
      </c>
      <c r="V196" s="6">
        <f t="shared" si="33"/>
        <v>2.8579920890778974E-6</v>
      </c>
      <c r="W196" s="6">
        <f t="shared" si="33"/>
        <v>2.7281482148362155E-6</v>
      </c>
      <c r="X196" s="6">
        <f t="shared" si="33"/>
        <v>2.6095897203041737E-6</v>
      </c>
      <c r="Y196" s="6">
        <f t="shared" si="33"/>
        <v>2.500906578634755E-6</v>
      </c>
    </row>
    <row r="197" spans="1:25" x14ac:dyDescent="0.3">
      <c r="A197" s="1">
        <f t="shared" si="28"/>
        <v>184</v>
      </c>
      <c r="B197" s="6">
        <f t="shared" si="34"/>
        <v>5.8754406580493536E-5</v>
      </c>
      <c r="C197" s="6">
        <f t="shared" si="34"/>
        <v>2.9536862003780719E-5</v>
      </c>
      <c r="D197" s="6">
        <f t="shared" si="34"/>
        <v>1.9726978615955179E-5</v>
      </c>
      <c r="E197" s="6">
        <f t="shared" si="34"/>
        <v>1.480867195829878E-5</v>
      </c>
      <c r="F197" s="6">
        <f t="shared" si="34"/>
        <v>1.1853397183632829E-5</v>
      </c>
      <c r="G197" s="6">
        <f t="shared" si="34"/>
        <v>9.8814229249011843E-6</v>
      </c>
      <c r="H197" s="6">
        <f t="shared" si="34"/>
        <v>8.4719915957843369E-6</v>
      </c>
      <c r="I197" s="6">
        <f t="shared" si="34"/>
        <v>7.4144373924906572E-6</v>
      </c>
      <c r="J197" s="6">
        <f t="shared" si="34"/>
        <v>6.5916101985392987E-6</v>
      </c>
      <c r="K197" s="6">
        <f t="shared" si="34"/>
        <v>5.9331687867856471E-6</v>
      </c>
      <c r="L197" s="6">
        <f t="shared" si="34"/>
        <v>5.3943251699212427E-6</v>
      </c>
      <c r="M197" s="6">
        <f t="shared" si="34"/>
        <v>4.9452071052735683E-6</v>
      </c>
      <c r="N197" s="6">
        <f t="shared" si="34"/>
        <v>4.5651260887825724E-6</v>
      </c>
      <c r="O197" s="6">
        <f t="shared" si="34"/>
        <v>4.23930000678288E-6</v>
      </c>
      <c r="P197" s="6">
        <f t="shared" si="34"/>
        <v>3.9568857726215162E-6</v>
      </c>
      <c r="Q197" s="6">
        <f t="shared" si="34"/>
        <v>3.7097492209526635E-6</v>
      </c>
      <c r="R197" s="6">
        <f t="shared" si="33"/>
        <v>3.4916688780569557E-6</v>
      </c>
      <c r="S197" s="6">
        <f t="shared" si="33"/>
        <v>3.2978049810046432E-6</v>
      </c>
      <c r="T197" s="6">
        <f t="shared" si="33"/>
        <v>3.1243360785833009E-6</v>
      </c>
      <c r="U197" s="6">
        <f t="shared" si="33"/>
        <v>2.9682045924061455E-6</v>
      </c>
      <c r="V197" s="6">
        <f t="shared" si="33"/>
        <v>2.8269350370328483E-6</v>
      </c>
      <c r="W197" s="6">
        <f t="shared" si="33"/>
        <v>2.6985017918051894E-6</v>
      </c>
      <c r="X197" s="6">
        <f t="shared" si="33"/>
        <v>2.5812313506034919E-6</v>
      </c>
      <c r="Y197" s="6">
        <f t="shared" si="33"/>
        <v>2.4737289980408063E-6</v>
      </c>
    </row>
    <row r="198" spans="1:25" x14ac:dyDescent="0.3">
      <c r="A198" s="1">
        <f t="shared" si="28"/>
        <v>185</v>
      </c>
      <c r="B198" s="6">
        <f t="shared" si="34"/>
        <v>5.8122638767800064E-5</v>
      </c>
      <c r="C198" s="6">
        <f t="shared" si="34"/>
        <v>2.9218407596785978E-5</v>
      </c>
      <c r="D198" s="6">
        <f t="shared" si="34"/>
        <v>1.9514098936481606E-5</v>
      </c>
      <c r="E198" s="6">
        <f t="shared" si="34"/>
        <v>1.4648795136600015E-5</v>
      </c>
      <c r="F198" s="6">
        <f t="shared" si="34"/>
        <v>1.1725391334935803E-5</v>
      </c>
      <c r="G198" s="6">
        <f t="shared" si="34"/>
        <v>9.7746933189971148E-6</v>
      </c>
      <c r="H198" s="6">
        <f t="shared" si="34"/>
        <v>8.3804734967525668E-6</v>
      </c>
      <c r="I198" s="6">
        <f t="shared" si="34"/>
        <v>7.3343356925446478E-6</v>
      </c>
      <c r="J198" s="6">
        <f t="shared" si="34"/>
        <v>6.5203925276301628E-6</v>
      </c>
      <c r="K198" s="6">
        <f t="shared" si="34"/>
        <v>5.8690612436540784E-6</v>
      </c>
      <c r="L198" s="6">
        <f t="shared" si="34"/>
        <v>5.336036925375523E-6</v>
      </c>
      <c r="M198" s="6">
        <f t="shared" si="34"/>
        <v>4.8917695976519503E-6</v>
      </c>
      <c r="N198" s="6">
        <f t="shared" si="34"/>
        <v>4.5157939894782002E-6</v>
      </c>
      <c r="O198" s="6">
        <f t="shared" si="34"/>
        <v>4.1934875138909275E-6</v>
      </c>
      <c r="P198" s="6">
        <f t="shared" si="34"/>
        <v>3.9141241168757467E-6</v>
      </c>
      <c r="Q198" s="6">
        <f t="shared" si="34"/>
        <v>3.6696574374782118E-6</v>
      </c>
      <c r="R198" s="6">
        <f t="shared" si="33"/>
        <v>3.4539331663932303E-6</v>
      </c>
      <c r="S198" s="6">
        <f t="shared" si="33"/>
        <v>3.2621637932440587E-6</v>
      </c>
      <c r="T198" s="6">
        <f t="shared" si="33"/>
        <v>3.0905691283049771E-6</v>
      </c>
      <c r="U198" s="6">
        <f t="shared" si="33"/>
        <v>2.9361246091284114E-6</v>
      </c>
      <c r="V198" s="6">
        <f t="shared" si="33"/>
        <v>2.7963814823618237E-6</v>
      </c>
      <c r="W198" s="6">
        <f t="shared" si="33"/>
        <v>2.669336002669336E-6</v>
      </c>
      <c r="X198" s="6">
        <f t="shared" si="33"/>
        <v>2.5533327375556945E-6</v>
      </c>
      <c r="Y198" s="6">
        <f t="shared" si="33"/>
        <v>2.4469920350409257E-6</v>
      </c>
    </row>
    <row r="199" spans="1:25" x14ac:dyDescent="0.3">
      <c r="A199" s="1">
        <f t="shared" si="28"/>
        <v>186</v>
      </c>
      <c r="B199" s="6">
        <f t="shared" si="34"/>
        <v>5.7501006267609686E-5</v>
      </c>
      <c r="C199" s="6">
        <f t="shared" si="34"/>
        <v>2.8905075731298418E-5</v>
      </c>
      <c r="D199" s="6">
        <f t="shared" si="34"/>
        <v>1.9304646628443468E-5</v>
      </c>
      <c r="E199" s="6">
        <f t="shared" si="34"/>
        <v>1.4491493493319423E-5</v>
      </c>
      <c r="F199" s="6">
        <f t="shared" si="34"/>
        <v>1.1599447866281564E-5</v>
      </c>
      <c r="G199" s="6">
        <f t="shared" si="34"/>
        <v>9.6696836079523465E-6</v>
      </c>
      <c r="H199" s="6">
        <f t="shared" si="34"/>
        <v>8.2904303562397923E-6</v>
      </c>
      <c r="I199" s="6">
        <f t="shared" si="34"/>
        <v>7.2555250823502104E-6</v>
      </c>
      <c r="J199" s="6">
        <f t="shared" si="34"/>
        <v>6.4503228386580742E-6</v>
      </c>
      <c r="K199" s="6">
        <f t="shared" si="34"/>
        <v>5.8059871339325119E-6</v>
      </c>
      <c r="L199" s="6">
        <f t="shared" si="34"/>
        <v>5.2786883515184144E-6</v>
      </c>
      <c r="M199" s="6">
        <f t="shared" si="34"/>
        <v>4.8391935967790334E-6</v>
      </c>
      <c r="N199" s="6">
        <f t="shared" si="34"/>
        <v>4.4672572380735399E-6</v>
      </c>
      <c r="O199" s="6">
        <f t="shared" si="34"/>
        <v>4.1484136466215321E-6</v>
      </c>
      <c r="P199" s="6">
        <f t="shared" si="34"/>
        <v>3.8720519164720966E-6</v>
      </c>
      <c r="Q199" s="6">
        <f t="shared" si="34"/>
        <v>3.6302120769895379E-6</v>
      </c>
      <c r="R199" s="6">
        <f t="shared" si="33"/>
        <v>3.4168059015071531E-6</v>
      </c>
      <c r="S199" s="6">
        <f t="shared" si="33"/>
        <v>3.2270972905291145E-6</v>
      </c>
      <c r="T199" s="6">
        <f t="shared" si="33"/>
        <v>3.0573466511353451E-6</v>
      </c>
      <c r="U199" s="6">
        <f t="shared" si="33"/>
        <v>2.9045619049278797E-6</v>
      </c>
      <c r="V199" s="6">
        <f t="shared" si="33"/>
        <v>2.7663205999596116E-6</v>
      </c>
      <c r="W199" s="6">
        <f t="shared" si="33"/>
        <v>2.6406405137630184E-6</v>
      </c>
      <c r="X199" s="6">
        <f t="shared" si="33"/>
        <v>2.5258839962515881E-6</v>
      </c>
      <c r="Y199" s="6">
        <f t="shared" si="33"/>
        <v>2.4206862161285482E-6</v>
      </c>
    </row>
    <row r="200" spans="1:25" x14ac:dyDescent="0.3">
      <c r="A200" s="1">
        <f t="shared" si="28"/>
        <v>187</v>
      </c>
      <c r="B200" s="6">
        <f t="shared" si="34"/>
        <v>5.6889293434975534E-5</v>
      </c>
      <c r="C200" s="6">
        <f t="shared" si="34"/>
        <v>2.8596757127741712E-5</v>
      </c>
      <c r="D200" s="6">
        <f t="shared" si="34"/>
        <v>1.9098548510313215E-5</v>
      </c>
      <c r="E200" s="6">
        <f t="shared" si="34"/>
        <v>1.4336712018465685E-5</v>
      </c>
      <c r="F200" s="6">
        <f t="shared" si="34"/>
        <v>1.1475522710059443E-5</v>
      </c>
      <c r="G200" s="6">
        <f t="shared" si="34"/>
        <v>9.5663570355772806E-6</v>
      </c>
      <c r="H200" s="6">
        <f t="shared" si="34"/>
        <v>8.2018306486007685E-6</v>
      </c>
      <c r="I200" s="6">
        <f t="shared" si="34"/>
        <v>7.1779779636076516E-6</v>
      </c>
      <c r="J200" s="6">
        <f t="shared" si="34"/>
        <v>6.3813765905581138E-6</v>
      </c>
      <c r="K200" s="6">
        <f t="shared" si="34"/>
        <v>5.7439243640039752E-6</v>
      </c>
      <c r="L200" s="6">
        <f t="shared" si="34"/>
        <v>5.2222593582887706E-6</v>
      </c>
      <c r="M200" s="6">
        <f t="shared" si="34"/>
        <v>4.7874606829791411E-6</v>
      </c>
      <c r="N200" s="6">
        <f t="shared" si="34"/>
        <v>4.4194988288328106E-6</v>
      </c>
      <c r="O200" s="6">
        <f t="shared" si="34"/>
        <v>4.1040626115792022E-6</v>
      </c>
      <c r="P200" s="6">
        <f t="shared" si="34"/>
        <v>3.8306544290026506E-6</v>
      </c>
      <c r="Q200" s="6">
        <f t="shared" si="34"/>
        <v>3.5913993169158498E-6</v>
      </c>
      <c r="R200" s="6">
        <f t="shared" si="33"/>
        <v>3.3802740726218078E-6</v>
      </c>
      <c r="S200" s="6">
        <f t="shared" si="33"/>
        <v>3.1925931838135519E-6</v>
      </c>
      <c r="T200" s="6">
        <f t="shared" si="33"/>
        <v>3.0246570038957581E-6</v>
      </c>
      <c r="U200" s="6">
        <f t="shared" si="33"/>
        <v>2.873505417994466E-6</v>
      </c>
      <c r="V200" s="6">
        <f t="shared" si="33"/>
        <v>2.7367418540878708E-6</v>
      </c>
      <c r="W200" s="6">
        <f t="shared" si="33"/>
        <v>2.6124052676539818E-6</v>
      </c>
      <c r="X200" s="6">
        <f t="shared" si="33"/>
        <v>2.4988755060222899E-6</v>
      </c>
      <c r="Y200" s="6">
        <f t="shared" si="33"/>
        <v>2.3948023210424094E-6</v>
      </c>
    </row>
    <row r="201" spans="1:25" x14ac:dyDescent="0.3">
      <c r="A201" s="1">
        <f t="shared" si="28"/>
        <v>188</v>
      </c>
      <c r="B201" s="6">
        <f t="shared" si="34"/>
        <v>5.6287290329843518E-5</v>
      </c>
      <c r="C201" s="6">
        <f t="shared" si="34"/>
        <v>2.8293345405160706E-5</v>
      </c>
      <c r="D201" s="6">
        <f t="shared" si="34"/>
        <v>1.889573334341106E-5</v>
      </c>
      <c r="E201" s="6">
        <f t="shared" si="34"/>
        <v>1.4184397163120568E-5</v>
      </c>
      <c r="F201" s="6">
        <f t="shared" si="34"/>
        <v>1.1353572969413475E-5</v>
      </c>
      <c r="G201" s="6">
        <f t="shared" si="34"/>
        <v>9.4646778223669258E-6</v>
      </c>
      <c r="H201" s="6">
        <f t="shared" si="34"/>
        <v>8.1146436859957475E-6</v>
      </c>
      <c r="I201" s="6">
        <f t="shared" si="34"/>
        <v>7.1016674715223131E-6</v>
      </c>
      <c r="J201" s="6">
        <f t="shared" si="34"/>
        <v>6.3135298945640503E-6</v>
      </c>
      <c r="K201" s="6">
        <f t="shared" si="34"/>
        <v>5.6828514275322792E-6</v>
      </c>
      <c r="L201" s="6">
        <f t="shared" si="34"/>
        <v>5.1667303896748058E-6</v>
      </c>
      <c r="M201" s="6">
        <f t="shared" si="34"/>
        <v>4.7365529262423982E-6</v>
      </c>
      <c r="N201" s="6">
        <f t="shared" si="34"/>
        <v>4.3725022081136155E-6</v>
      </c>
      <c r="O201" s="6">
        <f t="shared" si="34"/>
        <v>4.0604190352444374E-6</v>
      </c>
      <c r="P201" s="6">
        <f t="shared" si="34"/>
        <v>3.7899173040044266E-6</v>
      </c>
      <c r="Q201" s="6">
        <f t="shared" si="34"/>
        <v>3.5532057021845107E-6</v>
      </c>
      <c r="R201" s="6">
        <f t="shared" si="33"/>
        <v>3.3443250148822464E-6</v>
      </c>
      <c r="S201" s="6">
        <f t="shared" si="33"/>
        <v>3.1586395107899125E-6</v>
      </c>
      <c r="T201" s="6">
        <f t="shared" si="33"/>
        <v>2.9924888529790226E-6</v>
      </c>
      <c r="U201" s="6">
        <f t="shared" si="33"/>
        <v>2.8429443806361374E-6</v>
      </c>
      <c r="V201" s="6">
        <f t="shared" si="33"/>
        <v>2.7076349891423832E-6</v>
      </c>
      <c r="W201" s="6">
        <f t="shared" si="33"/>
        <v>2.5846204743295493E-6</v>
      </c>
      <c r="X201" s="6">
        <f t="shared" si="33"/>
        <v>2.4722979020080001E-6</v>
      </c>
      <c r="Y201" s="6">
        <f t="shared" si="33"/>
        <v>2.3693313746860632E-6</v>
      </c>
    </row>
    <row r="202" spans="1:25" x14ac:dyDescent="0.3">
      <c r="A202" s="1">
        <f t="shared" si="28"/>
        <v>189</v>
      </c>
      <c r="B202" s="6">
        <f t="shared" si="34"/>
        <v>5.5694792536897796E-5</v>
      </c>
      <c r="C202" s="6">
        <f t="shared" si="34"/>
        <v>2.7994736989445982E-5</v>
      </c>
      <c r="D202" s="6">
        <f t="shared" si="34"/>
        <v>1.8696131770336716E-5</v>
      </c>
      <c r="E202" s="6">
        <f t="shared" si="34"/>
        <v>1.4034496793117482E-5</v>
      </c>
      <c r="F202" s="6">
        <f t="shared" si="34"/>
        <v>1.1233556881115268E-5</v>
      </c>
      <c r="G202" s="6">
        <f t="shared" si="34"/>
        <v>9.3646111345226372E-6</v>
      </c>
      <c r="H202" s="6">
        <f t="shared" si="34"/>
        <v>8.0288395918137939E-6</v>
      </c>
      <c r="I202" s="6">
        <f t="shared" si="34"/>
        <v>7.0265674515342503E-6</v>
      </c>
      <c r="J202" s="6">
        <f t="shared" si="34"/>
        <v>6.2467594935127399E-6</v>
      </c>
      <c r="K202" s="6">
        <f t="shared" si="34"/>
        <v>5.6227473868281527E-6</v>
      </c>
      <c r="L202" s="6">
        <f t="shared" si="34"/>
        <v>5.1120824067683974E-6</v>
      </c>
      <c r="M202" s="6">
        <f t="shared" si="34"/>
        <v>4.686452870686706E-6</v>
      </c>
      <c r="N202" s="6">
        <f t="shared" si="34"/>
        <v>4.3262512600206797E-6</v>
      </c>
      <c r="O202" s="6">
        <f t="shared" si="34"/>
        <v>4.0174679506494236E-6</v>
      </c>
      <c r="P202" s="6">
        <f t="shared" si="34"/>
        <v>3.7498265705211134E-6</v>
      </c>
      <c r="Q202" s="6">
        <f t="shared" si="34"/>
        <v>3.5156181335583327E-6</v>
      </c>
      <c r="R202" s="6">
        <f t="shared" si="33"/>
        <v>3.3089463983772928E-6</v>
      </c>
      <c r="S202" s="6">
        <f t="shared" si="33"/>
        <v>3.1252246255199592E-6</v>
      </c>
      <c r="T202" s="6">
        <f t="shared" si="33"/>
        <v>2.9608311645245053E-6</v>
      </c>
      <c r="U202" s="6">
        <f t="shared" si="33"/>
        <v>2.8128683099443337E-6</v>
      </c>
      <c r="V202" s="6">
        <f t="shared" si="33"/>
        <v>2.6789900207621724E-6</v>
      </c>
      <c r="W202" s="6">
        <f t="shared" si="33"/>
        <v>2.5572766027091789E-6</v>
      </c>
      <c r="X202" s="6">
        <f t="shared" si="33"/>
        <v>2.4461420670389694E-6</v>
      </c>
      <c r="Y202" s="6">
        <f t="shared" si="33"/>
        <v>2.3442646393466062E-6</v>
      </c>
    </row>
    <row r="203" spans="1:25" x14ac:dyDescent="0.3">
      <c r="A203" s="1">
        <f t="shared" si="28"/>
        <v>190</v>
      </c>
      <c r="B203" s="6">
        <f t="shared" si="34"/>
        <v>5.5111600992008819E-5</v>
      </c>
      <c r="C203" s="6">
        <f t="shared" si="34"/>
        <v>2.7700831024930747E-5</v>
      </c>
      <c r="D203" s="6">
        <f t="shared" si="34"/>
        <v>1.8499676255665524E-5</v>
      </c>
      <c r="E203" s="6">
        <f t="shared" si="34"/>
        <v>1.3886960144424386E-5</v>
      </c>
      <c r="F203" s="6">
        <f t="shared" si="34"/>
        <v>1.1115433779803257E-5</v>
      </c>
      <c r="G203" s="6">
        <f t="shared" si="34"/>
        <v>9.2661230541141573E-6</v>
      </c>
      <c r="H203" s="6">
        <f t="shared" si="34"/>
        <v>7.9443892750744778E-6</v>
      </c>
      <c r="I203" s="6">
        <f t="shared" si="34"/>
        <v>6.9526524369046788E-6</v>
      </c>
      <c r="J203" s="6">
        <f t="shared" si="34"/>
        <v>6.1810427419105601E-6</v>
      </c>
      <c r="K203" s="6">
        <f t="shared" si="34"/>
        <v>5.563591854901525E-6</v>
      </c>
      <c r="L203" s="6">
        <f t="shared" si="34"/>
        <v>5.058296871443385E-6</v>
      </c>
      <c r="M203" s="6">
        <f t="shared" si="34"/>
        <v>4.6371435195919312E-6</v>
      </c>
      <c r="N203" s="6">
        <f t="shared" si="34"/>
        <v>4.280730292587916E-6</v>
      </c>
      <c r="O203" s="6">
        <f t="shared" si="34"/>
        <v>3.9751947845444425E-6</v>
      </c>
      <c r="P203" s="6">
        <f t="shared" si="34"/>
        <v>3.7103686251229058E-6</v>
      </c>
      <c r="Q203" s="6">
        <f t="shared" si="34"/>
        <v>3.4786238564024073E-6</v>
      </c>
      <c r="R203" s="6">
        <f t="shared" si="33"/>
        <v>3.2741262175656874E-6</v>
      </c>
      <c r="S203" s="6">
        <f t="shared" si="33"/>
        <v>3.0923371884470282E-6</v>
      </c>
      <c r="T203" s="6">
        <f t="shared" si="33"/>
        <v>2.9296731949551025E-6</v>
      </c>
      <c r="U203" s="6">
        <f t="shared" si="33"/>
        <v>2.7832669988031952E-6</v>
      </c>
      <c r="V203" s="6">
        <f t="shared" si="33"/>
        <v>2.6507972272660999E-6</v>
      </c>
      <c r="W203" s="6">
        <f t="shared" si="33"/>
        <v>2.5303643724696356E-6</v>
      </c>
      <c r="X203" s="6">
        <f t="shared" si="33"/>
        <v>2.420399123815517E-6</v>
      </c>
      <c r="Y203" s="6">
        <f t="shared" si="33"/>
        <v>2.3195936072000183E-6</v>
      </c>
    </row>
    <row r="204" spans="1:25" x14ac:dyDescent="0.3">
      <c r="A204" s="1">
        <f t="shared" si="28"/>
        <v>191</v>
      </c>
      <c r="B204" s="6">
        <f t="shared" si="34"/>
        <v>5.4537521815008727E-5</v>
      </c>
      <c r="C204" s="6">
        <f t="shared" si="34"/>
        <v>2.7411529289219047E-5</v>
      </c>
      <c r="D204" s="6">
        <f t="shared" si="34"/>
        <v>1.8306301028814117E-5</v>
      </c>
      <c r="E204" s="6">
        <f t="shared" si="34"/>
        <v>1.374173778015968E-5</v>
      </c>
      <c r="F204" s="6">
        <f t="shared" si="34"/>
        <v>1.0999164063531172E-5</v>
      </c>
      <c r="G204" s="6">
        <f t="shared" si="34"/>
        <v>9.1691805503342148E-6</v>
      </c>
      <c r="H204" s="6">
        <f t="shared" si="34"/>
        <v>7.8612644057670239E-6</v>
      </c>
      <c r="I204" s="6">
        <f t="shared" si="34"/>
        <v>6.8798976271233085E-6</v>
      </c>
      <c r="J204" s="6">
        <f t="shared" si="34"/>
        <v>6.1163575867299498E-6</v>
      </c>
      <c r="K204" s="6">
        <f t="shared" si="34"/>
        <v>5.505364978171229E-6</v>
      </c>
      <c r="L204" s="6">
        <f t="shared" si="34"/>
        <v>5.0053557306317761E-6</v>
      </c>
      <c r="M204" s="6">
        <f t="shared" si="34"/>
        <v>4.5886083209823288E-6</v>
      </c>
      <c r="N204" s="6">
        <f t="shared" si="34"/>
        <v>4.2359240244666968E-6</v>
      </c>
      <c r="O204" s="6">
        <f t="shared" si="34"/>
        <v>3.9335853450344383E-6</v>
      </c>
      <c r="P204" s="6">
        <f t="shared" si="34"/>
        <v>3.6715302203652443E-6</v>
      </c>
      <c r="Q204" s="6">
        <f t="shared" si="34"/>
        <v>3.442210449862484E-6</v>
      </c>
      <c r="R204" s="6">
        <f t="shared" si="33"/>
        <v>3.2398527810896273E-6</v>
      </c>
      <c r="S204" s="6">
        <f t="shared" si="33"/>
        <v>3.0599661567743058E-6</v>
      </c>
      <c r="T204" s="6">
        <f t="shared" si="33"/>
        <v>2.8990044818609287E-6</v>
      </c>
      <c r="U204" s="6">
        <f t="shared" si="33"/>
        <v>2.7541305072282159E-6</v>
      </c>
      <c r="V204" s="6">
        <f t="shared" si="33"/>
        <v>2.6230471414032253E-6</v>
      </c>
      <c r="W204" s="6">
        <f t="shared" si="33"/>
        <v>2.5038747461696979E-6</v>
      </c>
      <c r="X204" s="6">
        <f t="shared" si="33"/>
        <v>2.3950604273745824E-6</v>
      </c>
      <c r="Y204" s="6">
        <f t="shared" si="33"/>
        <v>2.2953099930911166E-6</v>
      </c>
    </row>
    <row r="205" spans="1:25" x14ac:dyDescent="0.3">
      <c r="A205" s="1">
        <f t="shared" si="28"/>
        <v>192</v>
      </c>
      <c r="B205" s="6">
        <f t="shared" si="34"/>
        <v>5.3972366148531949E-5</v>
      </c>
      <c r="C205" s="6">
        <f t="shared" si="34"/>
        <v>2.712673611111111E-5</v>
      </c>
      <c r="D205" s="6">
        <f t="shared" si="34"/>
        <v>1.8115942028985507E-5</v>
      </c>
      <c r="E205" s="6">
        <f t="shared" si="34"/>
        <v>1.3598781549173194E-5</v>
      </c>
      <c r="F205" s="6">
        <f t="shared" si="34"/>
        <v>1.0884709160571228E-5</v>
      </c>
      <c r="G205" s="6">
        <f t="shared" si="34"/>
        <v>9.0737514518002306E-6</v>
      </c>
      <c r="H205" s="6">
        <f t="shared" si="34"/>
        <v>7.7794373910878765E-6</v>
      </c>
      <c r="I205" s="6">
        <f t="shared" si="34"/>
        <v>6.8082788671023963E-6</v>
      </c>
      <c r="J205" s="6">
        <f t="shared" si="34"/>
        <v>6.0526825489056742E-6</v>
      </c>
      <c r="K205" s="6">
        <f t="shared" si="34"/>
        <v>5.4480474198047426E-6</v>
      </c>
      <c r="L205" s="6">
        <f t="shared" si="34"/>
        <v>4.9532414011729277E-6</v>
      </c>
      <c r="M205" s="6">
        <f t="shared" si="34"/>
        <v>4.5408311537343797E-6</v>
      </c>
      <c r="N205" s="6">
        <f t="shared" si="34"/>
        <v>4.1918175720992621E-6</v>
      </c>
      <c r="O205" s="6">
        <f t="shared" si="34"/>
        <v>3.8926258096661683E-6</v>
      </c>
      <c r="P205" s="6">
        <f t="shared" si="34"/>
        <v>3.6332984536681783E-6</v>
      </c>
      <c r="Q205" s="6">
        <f t="shared" ref="Q205:Y220" si="35">2/(Q$1-2)/$A205/($A205-(Q$1-4)/(Q$1-2))</f>
        <v>3.4063658164377587E-6</v>
      </c>
      <c r="R205" s="6">
        <f t="shared" si="35"/>
        <v>3.2061147019595773E-6</v>
      </c>
      <c r="S205" s="6">
        <f t="shared" si="35"/>
        <v>3.0281007751937984E-6</v>
      </c>
      <c r="T205" s="6">
        <f t="shared" si="35"/>
        <v>2.8688148352152756E-6</v>
      </c>
      <c r="U205" s="6">
        <f t="shared" si="35"/>
        <v>2.7254491540205825E-6</v>
      </c>
      <c r="V205" s="6">
        <f t="shared" si="35"/>
        <v>2.5957305424038539E-6</v>
      </c>
      <c r="W205" s="6">
        <f t="shared" si="35"/>
        <v>2.4777989216619093E-6</v>
      </c>
      <c r="X205" s="6">
        <f t="shared" si="35"/>
        <v>2.3701175578308686E-6</v>
      </c>
      <c r="Y205" s="6">
        <f t="shared" si="35"/>
        <v>2.2714057275766826E-6</v>
      </c>
    </row>
    <row r="206" spans="1:25" x14ac:dyDescent="0.3">
      <c r="A206" s="1">
        <f t="shared" si="28"/>
        <v>193</v>
      </c>
      <c r="B206" s="6">
        <f t="shared" ref="B206:Q221" si="36">2/(B$1-2)/$A206/($A206-(B$1-4)/(B$1-2))</f>
        <v>5.3415950002670798E-5</v>
      </c>
      <c r="C206" s="6">
        <f t="shared" si="36"/>
        <v>2.6846358291497759E-5</v>
      </c>
      <c r="D206" s="6">
        <f t="shared" si="36"/>
        <v>1.7928536852107499E-5</v>
      </c>
      <c r="E206" s="6">
        <f t="shared" si="36"/>
        <v>1.3458044546127448E-5</v>
      </c>
      <c r="F206" s="6">
        <f t="shared" si="36"/>
        <v>1.0772031497420098E-5</v>
      </c>
      <c r="G206" s="6">
        <f t="shared" si="36"/>
        <v>8.9798044198597351E-6</v>
      </c>
      <c r="H206" s="6">
        <f t="shared" si="36"/>
        <v>7.6988813525394763E-6</v>
      </c>
      <c r="I206" s="6">
        <f t="shared" si="36"/>
        <v>6.7377726271249255E-6</v>
      </c>
      <c r="J206" s="6">
        <f t="shared" si="36"/>
        <v>5.9899967055018107E-6</v>
      </c>
      <c r="K206" s="6">
        <f t="shared" si="36"/>
        <v>5.3916203436618808E-6</v>
      </c>
      <c r="L206" s="6">
        <f t="shared" si="36"/>
        <v>4.9019367552119844E-6</v>
      </c>
      <c r="M206" s="6">
        <f t="shared" si="36"/>
        <v>4.4937963141882633E-6</v>
      </c>
      <c r="N206" s="6">
        <f t="shared" si="36"/>
        <v>4.1483964373571401E-6</v>
      </c>
      <c r="O206" s="6">
        <f t="shared" si="36"/>
        <v>3.8523027139472619E-6</v>
      </c>
      <c r="P206" s="6">
        <f t="shared" si="36"/>
        <v>3.5956607565989362E-6</v>
      </c>
      <c r="Q206" s="6">
        <f t="shared" si="36"/>
        <v>3.371078171931729E-6</v>
      </c>
      <c r="R206" s="6">
        <f t="shared" si="35"/>
        <v>3.1729008880949583E-6</v>
      </c>
      <c r="S206" s="6">
        <f t="shared" si="35"/>
        <v>2.9967305669514558E-6</v>
      </c>
      <c r="T206" s="6">
        <f t="shared" si="35"/>
        <v>2.8390943289090779E-6</v>
      </c>
      <c r="U206" s="6">
        <f t="shared" si="35"/>
        <v>2.697213508724137E-6</v>
      </c>
      <c r="V206" s="6">
        <f t="shared" si="35"/>
        <v>2.5688384483188236E-6</v>
      </c>
      <c r="W206" s="6">
        <f t="shared" si="35"/>
        <v>2.4521283247794923E-6</v>
      </c>
      <c r="X206" s="6">
        <f t="shared" si="35"/>
        <v>2.3455623133811983E-6</v>
      </c>
      <c r="Y206" s="6">
        <f t="shared" si="35"/>
        <v>2.2478729502208533E-6</v>
      </c>
    </row>
    <row r="207" spans="1:25" x14ac:dyDescent="0.3">
      <c r="A207" s="1">
        <f t="shared" si="28"/>
        <v>194</v>
      </c>
      <c r="B207" s="6">
        <f t="shared" si="36"/>
        <v>5.2868094105207509E-5</v>
      </c>
      <c r="C207" s="6">
        <f t="shared" si="36"/>
        <v>2.6570305027101709E-5</v>
      </c>
      <c r="D207" s="6">
        <f t="shared" si="36"/>
        <v>1.7744024699682381E-5</v>
      </c>
      <c r="E207" s="6">
        <f t="shared" si="36"/>
        <v>1.3319481073017394E-5</v>
      </c>
      <c r="F207" s="6">
        <f t="shared" si="36"/>
        <v>1.066109446795808E-5</v>
      </c>
      <c r="G207" s="6">
        <f t="shared" si="36"/>
        <v>8.8873089228581583E-6</v>
      </c>
      <c r="H207" s="6">
        <f t="shared" si="36"/>
        <v>7.6195701038547405E-6</v>
      </c>
      <c r="I207" s="6">
        <f t="shared" si="36"/>
        <v>6.6683559835158241E-6</v>
      </c>
      <c r="J207" s="6">
        <f t="shared" si="36"/>
        <v>5.9282796725218295E-6</v>
      </c>
      <c r="K207" s="6">
        <f t="shared" si="36"/>
        <v>5.3360653988175288E-6</v>
      </c>
      <c r="L207" s="6">
        <f t="shared" si="36"/>
        <v>4.8514251061249239E-6</v>
      </c>
      <c r="M207" s="6">
        <f t="shared" si="36"/>
        <v>4.4474885032422189E-6</v>
      </c>
      <c r="N207" s="6">
        <f t="shared" si="36"/>
        <v>4.1056464956254338E-6</v>
      </c>
      <c r="O207" s="6">
        <f t="shared" si="36"/>
        <v>3.8126029402793877E-6</v>
      </c>
      <c r="P207" s="6">
        <f t="shared" si="36"/>
        <v>3.5586048845410644E-6</v>
      </c>
      <c r="Q207" s="6">
        <f t="shared" si="36"/>
        <v>3.3363360357655222E-6</v>
      </c>
      <c r="R207" s="6">
        <f t="shared" si="35"/>
        <v>3.1402005332060507E-6</v>
      </c>
      <c r="S207" s="6">
        <f t="shared" si="35"/>
        <v>2.9658453252345981E-6</v>
      </c>
      <c r="T207" s="6">
        <f t="shared" si="35"/>
        <v>2.8098332925907507E-6</v>
      </c>
      <c r="U207" s="6">
        <f t="shared" si="35"/>
        <v>2.6694143838724664E-6</v>
      </c>
      <c r="V207" s="6">
        <f t="shared" si="35"/>
        <v>2.5423621086351326E-6</v>
      </c>
      <c r="W207" s="6">
        <f t="shared" si="35"/>
        <v>2.4268546022870678E-6</v>
      </c>
      <c r="X207" s="6">
        <f t="shared" si="35"/>
        <v>2.3213867035612394E-6</v>
      </c>
      <c r="Y207" s="6">
        <f t="shared" si="35"/>
        <v>2.2247040031323831E-6</v>
      </c>
    </row>
    <row r="208" spans="1:25" x14ac:dyDescent="0.3">
      <c r="A208" s="1">
        <f t="shared" ref="A208:A230" si="37">A207+1</f>
        <v>195</v>
      </c>
      <c r="B208" s="6">
        <f t="shared" si="36"/>
        <v>5.2328623757195185E-5</v>
      </c>
      <c r="C208" s="6">
        <f t="shared" si="36"/>
        <v>2.6298487836949376E-5</v>
      </c>
      <c r="D208" s="6">
        <f t="shared" si="36"/>
        <v>1.7562346329469618E-5</v>
      </c>
      <c r="E208" s="6">
        <f t="shared" si="36"/>
        <v>1.3183046602069738E-5</v>
      </c>
      <c r="F208" s="6">
        <f t="shared" si="36"/>
        <v>1.0551862403714255E-5</v>
      </c>
      <c r="G208" s="6">
        <f t="shared" si="36"/>
        <v>8.7962352113295497E-6</v>
      </c>
      <c r="H208" s="6">
        <f t="shared" si="36"/>
        <v>7.541478129713424E-6</v>
      </c>
      <c r="I208" s="6">
        <f t="shared" si="36"/>
        <v>6.6000066000065998E-6</v>
      </c>
      <c r="J208" s="6">
        <f t="shared" si="36"/>
        <v>5.8675115883353863E-6</v>
      </c>
      <c r="K208" s="6">
        <f t="shared" si="36"/>
        <v>5.2813647046396791E-6</v>
      </c>
      <c r="L208" s="6">
        <f t="shared" si="36"/>
        <v>4.8016901949486218E-6</v>
      </c>
      <c r="M208" s="6">
        <f t="shared" si="36"/>
        <v>4.4018928139099813E-6</v>
      </c>
      <c r="N208" s="6">
        <f t="shared" si="36"/>
        <v>4.0635539843146815E-6</v>
      </c>
      <c r="O208" s="6">
        <f t="shared" si="36"/>
        <v>3.773513707288542E-6</v>
      </c>
      <c r="P208" s="6">
        <f t="shared" si="36"/>
        <v>3.5221189067342915E-6</v>
      </c>
      <c r="Q208" s="6">
        <f t="shared" si="36"/>
        <v>3.3021282216388461E-6</v>
      </c>
      <c r="R208" s="6">
        <f t="shared" si="35"/>
        <v>3.1080031080031082E-6</v>
      </c>
      <c r="S208" s="6">
        <f t="shared" si="35"/>
        <v>2.935435104868419E-6</v>
      </c>
      <c r="T208" s="6">
        <f t="shared" si="35"/>
        <v>2.7810223037988764E-6</v>
      </c>
      <c r="U208" s="6">
        <f t="shared" si="35"/>
        <v>2.642042827514234E-6</v>
      </c>
      <c r="V208" s="6">
        <f t="shared" si="35"/>
        <v>2.5162929971565887E-6</v>
      </c>
      <c r="W208" s="6">
        <f t="shared" si="35"/>
        <v>2.4019696150843692E-6</v>
      </c>
      <c r="X208" s="6">
        <f t="shared" si="35"/>
        <v>2.2975829427442332E-6</v>
      </c>
      <c r="Y208" s="6">
        <f t="shared" si="35"/>
        <v>2.2018914247338463E-6</v>
      </c>
    </row>
    <row r="209" spans="1:25" x14ac:dyDescent="0.3">
      <c r="A209" s="1">
        <f t="shared" si="37"/>
        <v>196</v>
      </c>
      <c r="B209" s="6">
        <f t="shared" si="36"/>
        <v>5.179736869367036E-5</v>
      </c>
      <c r="C209" s="6">
        <f t="shared" si="36"/>
        <v>2.6030820491461889E-5</v>
      </c>
      <c r="D209" s="6">
        <f t="shared" si="36"/>
        <v>1.738344400792685E-5</v>
      </c>
      <c r="E209" s="6">
        <f t="shared" si="36"/>
        <v>1.3048697739965551E-5</v>
      </c>
      <c r="F209" s="6">
        <f t="shared" si="36"/>
        <v>1.044430054519249E-5</v>
      </c>
      <c r="G209" s="6">
        <f t="shared" si="36"/>
        <v>8.7065542940725765E-6</v>
      </c>
      <c r="H209" s="6">
        <f t="shared" si="36"/>
        <v>7.4645805652180409E-6</v>
      </c>
      <c r="I209" s="6">
        <f t="shared" si="36"/>
        <v>6.5327027097650839E-6</v>
      </c>
      <c r="J209" s="6">
        <f t="shared" si="36"/>
        <v>5.8076730976966766E-6</v>
      </c>
      <c r="K209" s="6">
        <f t="shared" si="36"/>
        <v>5.2275008364001345E-6</v>
      </c>
      <c r="L209" s="6">
        <f t="shared" si="36"/>
        <v>4.7527161772953239E-6</v>
      </c>
      <c r="M209" s="6">
        <f t="shared" si="36"/>
        <v>4.3569947193224002E-6</v>
      </c>
      <c r="N209" s="6">
        <f t="shared" si="36"/>
        <v>4.0221054917828386E-6</v>
      </c>
      <c r="O209" s="6">
        <f t="shared" si="36"/>
        <v>3.7350225595362595E-6</v>
      </c>
      <c r="P209" s="6">
        <f t="shared" si="36"/>
        <v>3.4861911966699899E-6</v>
      </c>
      <c r="Q209" s="6">
        <f t="shared" si="36"/>
        <v>3.2684438285243626E-6</v>
      </c>
      <c r="R209" s="6">
        <f t="shared" si="35"/>
        <v>3.0762983517193429E-6</v>
      </c>
      <c r="S209" s="6">
        <f t="shared" si="35"/>
        <v>2.9054902143089581E-6</v>
      </c>
      <c r="T209" s="6">
        <f t="shared" si="35"/>
        <v>2.7526521803757918E-6</v>
      </c>
      <c r="U209" s="6">
        <f t="shared" si="35"/>
        <v>2.615090116005398E-6</v>
      </c>
      <c r="V209" s="6">
        <f t="shared" si="35"/>
        <v>2.4906228051386529E-6</v>
      </c>
      <c r="W209" s="6">
        <f t="shared" si="35"/>
        <v>2.3774654316526238E-6</v>
      </c>
      <c r="X209" s="6">
        <f t="shared" si="35"/>
        <v>2.2741434438718655E-6</v>
      </c>
      <c r="Y209" s="6">
        <f t="shared" si="35"/>
        <v>2.1794279437533232E-6</v>
      </c>
    </row>
    <row r="210" spans="1:25" x14ac:dyDescent="0.3">
      <c r="A210" s="1">
        <f t="shared" si="37"/>
        <v>197</v>
      </c>
      <c r="B210" s="6">
        <f t="shared" si="36"/>
        <v>5.1274162949289848E-5</v>
      </c>
      <c r="C210" s="6">
        <f t="shared" si="36"/>
        <v>2.5767218944059367E-5</v>
      </c>
      <c r="D210" s="6">
        <f t="shared" si="36"/>
        <v>1.720726146433795E-5</v>
      </c>
      <c r="E210" s="6">
        <f t="shared" si="36"/>
        <v>1.2916392193332557E-5</v>
      </c>
      <c r="F210" s="6">
        <f t="shared" si="36"/>
        <v>1.0338375014215265E-5</v>
      </c>
      <c r="G210" s="6">
        <f t="shared" si="36"/>
        <v>8.6182379150758826E-6</v>
      </c>
      <c r="H210" s="6">
        <f t="shared" si="36"/>
        <v>7.3888531760985371E-6</v>
      </c>
      <c r="I210" s="6">
        <f t="shared" si="36"/>
        <v>6.4664230980633057E-6</v>
      </c>
      <c r="J210" s="6">
        <f t="shared" si="36"/>
        <v>5.7487453363303452E-6</v>
      </c>
      <c r="K210" s="6">
        <f t="shared" si="36"/>
        <v>5.1744568113962245E-6</v>
      </c>
      <c r="L210" s="6">
        <f t="shared" si="36"/>
        <v>4.7044876107318773E-6</v>
      </c>
      <c r="M210" s="6">
        <f t="shared" si="36"/>
        <v>4.3127800611552213E-6</v>
      </c>
      <c r="N210" s="6">
        <f t="shared" si="36"/>
        <v>3.9812879466507411E-6</v>
      </c>
      <c r="O210" s="6">
        <f t="shared" si="36"/>
        <v>3.6971173575962819E-6</v>
      </c>
      <c r="P210" s="6">
        <f t="shared" si="36"/>
        <v>3.450810422827801E-6</v>
      </c>
      <c r="Q210" s="6">
        <f t="shared" si="36"/>
        <v>3.2352722319819597E-6</v>
      </c>
      <c r="R210" s="6">
        <f t="shared" si="35"/>
        <v>3.0450762639350302E-6</v>
      </c>
      <c r="S210" s="6">
        <f t="shared" si="35"/>
        <v>2.876001207920507E-6</v>
      </c>
      <c r="T210" s="6">
        <f t="shared" si="35"/>
        <v>2.7247139731506682E-6</v>
      </c>
      <c r="U210" s="6">
        <f t="shared" si="35"/>
        <v>2.5885477470574686E-6</v>
      </c>
      <c r="V210" s="6">
        <f t="shared" si="35"/>
        <v>2.4653434346671661E-6</v>
      </c>
      <c r="W210" s="6">
        <f t="shared" si="35"/>
        <v>2.3533343217337485E-6</v>
      </c>
      <c r="X210" s="6">
        <f t="shared" si="35"/>
        <v>2.2510608124078473E-6</v>
      </c>
      <c r="Y210" s="6">
        <f t="shared" si="35"/>
        <v>2.1573064734295348E-6</v>
      </c>
    </row>
    <row r="211" spans="1:25" x14ac:dyDescent="0.3">
      <c r="A211" s="1">
        <f t="shared" si="37"/>
        <v>198</v>
      </c>
      <c r="B211" s="6">
        <f t="shared" si="36"/>
        <v>5.0758844728693981E-5</v>
      </c>
      <c r="C211" s="6">
        <f t="shared" si="36"/>
        <v>2.5507601265177026E-5</v>
      </c>
      <c r="D211" s="6">
        <f t="shared" si="36"/>
        <v>1.7033743846560035E-5</v>
      </c>
      <c r="E211" s="6">
        <f t="shared" si="36"/>
        <v>1.2786088735455825E-5</v>
      </c>
      <c r="F211" s="6">
        <f t="shared" si="36"/>
        <v>1.0234052787244276E-5</v>
      </c>
      <c r="G211" s="6">
        <f t="shared" si="36"/>
        <v>8.5312585312585301E-6</v>
      </c>
      <c r="H211" s="6">
        <f t="shared" si="36"/>
        <v>7.3142723396162937E-6</v>
      </c>
      <c r="I211" s="6">
        <f t="shared" si="36"/>
        <v>6.4011470855577323E-6</v>
      </c>
      <c r="J211" s="6">
        <f t="shared" si="36"/>
        <v>5.6907099160620278E-6</v>
      </c>
      <c r="K211" s="6">
        <f t="shared" si="36"/>
        <v>5.122216075562932E-6</v>
      </c>
      <c r="L211" s="6">
        <f t="shared" si="36"/>
        <v>4.6569894426049332E-6</v>
      </c>
      <c r="M211" s="6">
        <f t="shared" si="36"/>
        <v>4.269235038465808E-6</v>
      </c>
      <c r="N211" s="6">
        <f t="shared" si="36"/>
        <v>3.941088607495162E-6</v>
      </c>
      <c r="O211" s="6">
        <f t="shared" si="36"/>
        <v>3.6597862684819209E-6</v>
      </c>
      <c r="P211" s="6">
        <f t="shared" si="36"/>
        <v>3.4159655397396355E-6</v>
      </c>
      <c r="Q211" s="6">
        <f t="shared" si="36"/>
        <v>3.2026030757799944E-6</v>
      </c>
      <c r="R211" s="6">
        <f t="shared" si="35"/>
        <v>3.0143270966905704E-6</v>
      </c>
      <c r="S211" s="6">
        <f t="shared" si="35"/>
        <v>2.846958878525958E-6</v>
      </c>
      <c r="T211" s="6">
        <f t="shared" si="35"/>
        <v>2.6971989588812014E-6</v>
      </c>
      <c r="U211" s="6">
        <f t="shared" si="35"/>
        <v>2.5624074330314817E-6</v>
      </c>
      <c r="V211" s="6">
        <f t="shared" si="35"/>
        <v>2.4404469922711041E-6</v>
      </c>
      <c r="W211" s="6">
        <f t="shared" si="35"/>
        <v>2.329568750232957E-6</v>
      </c>
      <c r="X211" s="6">
        <f t="shared" si="35"/>
        <v>2.2283278405052066E-6</v>
      </c>
      <c r="Y211" s="6">
        <f t="shared" si="35"/>
        <v>2.1355201059217969E-6</v>
      </c>
    </row>
    <row r="212" spans="1:25" x14ac:dyDescent="0.3">
      <c r="A212" s="1">
        <f t="shared" si="37"/>
        <v>199</v>
      </c>
      <c r="B212" s="6">
        <f t="shared" si="36"/>
        <v>5.0251256281407036E-5</v>
      </c>
      <c r="C212" s="6">
        <f t="shared" si="36"/>
        <v>2.5251887578596499E-5</v>
      </c>
      <c r="D212" s="6">
        <f t="shared" si="36"/>
        <v>1.6862837678324508E-5</v>
      </c>
      <c r="E212" s="6">
        <f t="shared" si="36"/>
        <v>1.2657747174157944E-5</v>
      </c>
      <c r="F212" s="6">
        <f t="shared" si="36"/>
        <v>1.0131301669638515E-5</v>
      </c>
      <c r="G212" s="6">
        <f t="shared" si="36"/>
        <v>8.4455892909927777E-6</v>
      </c>
      <c r="H212" s="6">
        <f t="shared" si="36"/>
        <v>7.2408150261393414E-6</v>
      </c>
      <c r="I212" s="6">
        <f t="shared" si="36"/>
        <v>6.3368545121572555E-6</v>
      </c>
      <c r="J212" s="6">
        <f t="shared" si="36"/>
        <v>5.6335489104716408E-6</v>
      </c>
      <c r="K212" s="6">
        <f t="shared" si="36"/>
        <v>5.070762490555706E-6</v>
      </c>
      <c r="L212" s="6">
        <f t="shared" si="36"/>
        <v>4.6102069982942234E-6</v>
      </c>
      <c r="M212" s="6">
        <f t="shared" si="36"/>
        <v>4.2263461969223748E-6</v>
      </c>
      <c r="N212" s="6">
        <f t="shared" si="36"/>
        <v>3.901495052904273E-6</v>
      </c>
      <c r="O212" s="6">
        <f t="shared" si="36"/>
        <v>3.623017756410024E-6</v>
      </c>
      <c r="P212" s="6">
        <f t="shared" si="36"/>
        <v>3.3816457793679029E-6</v>
      </c>
      <c r="Q212" s="6">
        <f t="shared" si="36"/>
        <v>3.1704262638111694E-6</v>
      </c>
      <c r="R212" s="6">
        <f t="shared" si="35"/>
        <v>2.9840413468769019E-6</v>
      </c>
      <c r="S212" s="6">
        <f t="shared" si="35"/>
        <v>2.8183542502191268E-6</v>
      </c>
      <c r="T212" s="6">
        <f t="shared" si="35"/>
        <v>2.6700986334435192E-6</v>
      </c>
      <c r="U212" s="6">
        <f t="shared" si="35"/>
        <v>2.5366610944677963E-6</v>
      </c>
      <c r="V212" s="6">
        <f t="shared" si="35"/>
        <v>2.4159257827599535E-6</v>
      </c>
      <c r="W212" s="6">
        <f t="shared" si="35"/>
        <v>2.3061613713357979E-6</v>
      </c>
      <c r="X212" s="6">
        <f t="shared" si="35"/>
        <v>2.2059375013787109E-6</v>
      </c>
      <c r="Y212" s="6">
        <f t="shared" si="35"/>
        <v>2.1140621069165767E-6</v>
      </c>
    </row>
    <row r="213" spans="1:25" x14ac:dyDescent="0.3">
      <c r="A213" s="1">
        <f t="shared" si="37"/>
        <v>200</v>
      </c>
      <c r="B213" s="6">
        <f t="shared" si="36"/>
        <v>4.9751243781094526E-5</v>
      </c>
      <c r="C213" s="6">
        <f t="shared" si="36"/>
        <v>2.5000000000000001E-5</v>
      </c>
      <c r="D213" s="6">
        <f t="shared" si="36"/>
        <v>1.6694490818030051E-5</v>
      </c>
      <c r="E213" s="6">
        <f t="shared" si="36"/>
        <v>1.2531328320802006E-5</v>
      </c>
      <c r="F213" s="6">
        <f t="shared" si="36"/>
        <v>1.0030090270812437E-5</v>
      </c>
      <c r="G213" s="6">
        <f t="shared" si="36"/>
        <v>8.3612040133779246E-6</v>
      </c>
      <c r="H213" s="6">
        <f t="shared" si="36"/>
        <v>7.1684587813620078E-6</v>
      </c>
      <c r="I213" s="6">
        <f t="shared" si="36"/>
        <v>6.2735257214554578E-6</v>
      </c>
      <c r="J213" s="6">
        <f t="shared" si="36"/>
        <v>5.5772448410485215E-6</v>
      </c>
      <c r="K213" s="6">
        <f t="shared" si="36"/>
        <v>5.0200803212851406E-6</v>
      </c>
      <c r="L213" s="6">
        <f t="shared" si="36"/>
        <v>4.5641259698767686E-6</v>
      </c>
      <c r="M213" s="6">
        <f t="shared" si="36"/>
        <v>4.1841004184100418E-6</v>
      </c>
      <c r="N213" s="6">
        <f t="shared" si="36"/>
        <v>3.8624951718810348E-6</v>
      </c>
      <c r="O213" s="6">
        <f t="shared" si="36"/>
        <v>3.586800573888092E-6</v>
      </c>
      <c r="P213" s="6">
        <f t="shared" si="36"/>
        <v>3.3478406427854035E-6</v>
      </c>
      <c r="Q213" s="6">
        <f t="shared" si="36"/>
        <v>3.1387319522912743E-6</v>
      </c>
      <c r="R213" s="6">
        <f t="shared" si="35"/>
        <v>2.9542097488921711E-6</v>
      </c>
      <c r="S213" s="6">
        <f t="shared" si="35"/>
        <v>2.7901785714285714E-6</v>
      </c>
      <c r="T213" s="6">
        <f t="shared" si="35"/>
        <v>2.6434047052603754E-6</v>
      </c>
      <c r="U213" s="6">
        <f t="shared" si="35"/>
        <v>2.5113008538422904E-6</v>
      </c>
      <c r="V213" s="6">
        <f t="shared" si="35"/>
        <v>2.3917723032767279E-6</v>
      </c>
      <c r="W213" s="6">
        <f t="shared" si="35"/>
        <v>2.2831050228310503E-6</v>
      </c>
      <c r="X213" s="6">
        <f t="shared" si="35"/>
        <v>2.1838829438742083E-6</v>
      </c>
      <c r="Y213" s="6">
        <f t="shared" si="35"/>
        <v>2.0929259104227707E-6</v>
      </c>
    </row>
    <row r="214" spans="1:25" x14ac:dyDescent="0.3">
      <c r="A214" s="1">
        <f t="shared" si="37"/>
        <v>201</v>
      </c>
      <c r="B214" s="6">
        <f t="shared" si="36"/>
        <v>4.9258657209004484E-5</v>
      </c>
      <c r="C214" s="6">
        <f t="shared" si="36"/>
        <v>2.4751862577658969E-5</v>
      </c>
      <c r="D214" s="6">
        <f t="shared" si="36"/>
        <v>1.6528652418968281E-5</v>
      </c>
      <c r="E214" s="6">
        <f t="shared" si="36"/>
        <v>1.24067939603727E-5</v>
      </c>
      <c r="F214" s="6">
        <f t="shared" si="36"/>
        <v>9.9303879802583906E-6</v>
      </c>
      <c r="G214" s="6">
        <f t="shared" si="36"/>
        <v>8.2780771682353614E-6</v>
      </c>
      <c r="H214" s="6">
        <f t="shared" si="36"/>
        <v>7.0971817091432994E-6</v>
      </c>
      <c r="I214" s="6">
        <f t="shared" si="36"/>
        <v>6.2111415457046848E-6</v>
      </c>
      <c r="J214" s="6">
        <f t="shared" si="36"/>
        <v>5.5217806638284711E-6</v>
      </c>
      <c r="K214" s="6">
        <f t="shared" si="36"/>
        <v>4.9701542238855686E-6</v>
      </c>
      <c r="L214" s="6">
        <f t="shared" si="36"/>
        <v>4.5187324051856969E-6</v>
      </c>
      <c r="M214" s="6">
        <f t="shared" si="36"/>
        <v>4.1424849109987114E-6</v>
      </c>
      <c r="N214" s="6">
        <f t="shared" si="36"/>
        <v>3.824077154580671E-6</v>
      </c>
      <c r="O214" s="6">
        <f t="shared" si="36"/>
        <v>3.5511237531116722E-6</v>
      </c>
      <c r="P214" s="6">
        <f t="shared" si="36"/>
        <v>3.3145398921448719E-6</v>
      </c>
      <c r="Q214" s="6">
        <f t="shared" si="36"/>
        <v>3.1075105422295144E-6</v>
      </c>
      <c r="R214" s="6">
        <f t="shared" si="35"/>
        <v>2.924823267554058E-6</v>
      </c>
      <c r="S214" s="6">
        <f t="shared" si="35"/>
        <v>2.7624233082229055E-6</v>
      </c>
      <c r="T214" s="6">
        <f t="shared" si="35"/>
        <v>2.6171090889581546E-6</v>
      </c>
      <c r="U214" s="6">
        <f t="shared" si="35"/>
        <v>2.4863190295399569E-6</v>
      </c>
      <c r="V214" s="6">
        <f t="shared" si="35"/>
        <v>2.3679792375580448E-6</v>
      </c>
      <c r="W214" s="6">
        <f t="shared" si="35"/>
        <v>2.2603927206312825E-6</v>
      </c>
      <c r="X214" s="6">
        <f t="shared" si="35"/>
        <v>2.1621574872270547E-6</v>
      </c>
      <c r="Y214" s="6">
        <f t="shared" si="35"/>
        <v>2.0721051137482099E-6</v>
      </c>
    </row>
    <row r="215" spans="1:25" x14ac:dyDescent="0.3">
      <c r="A215" s="1">
        <f t="shared" si="37"/>
        <v>202</v>
      </c>
      <c r="B215" s="6">
        <f t="shared" si="36"/>
        <v>4.8773350241428086E-5</v>
      </c>
      <c r="C215" s="6">
        <f t="shared" si="36"/>
        <v>2.4507401235173024E-5</v>
      </c>
      <c r="D215" s="6">
        <f t="shared" si="36"/>
        <v>1.6365272890925453E-5</v>
      </c>
      <c r="E215" s="6">
        <f t="shared" si="36"/>
        <v>1.2284106822592929E-5</v>
      </c>
      <c r="F215" s="6">
        <f t="shared" si="36"/>
        <v>9.8321649443991071E-6</v>
      </c>
      <c r="G215" s="6">
        <f t="shared" si="36"/>
        <v>8.1961838567962739E-6</v>
      </c>
      <c r="H215" s="6">
        <f t="shared" si="36"/>
        <v>7.0269624549396028E-6</v>
      </c>
      <c r="I215" s="6">
        <f t="shared" si="36"/>
        <v>6.1496832913104979E-6</v>
      </c>
      <c r="J215" s="6">
        <f t="shared" si="36"/>
        <v>5.4671397564935944E-6</v>
      </c>
      <c r="K215" s="6">
        <f t="shared" si="36"/>
        <v>4.9209692341003488E-6</v>
      </c>
      <c r="L215" s="6">
        <f t="shared" si="36"/>
        <v>4.4740126972480346E-6</v>
      </c>
      <c r="M215" s="6">
        <f t="shared" si="36"/>
        <v>4.1014871992584512E-6</v>
      </c>
      <c r="N215" s="6">
        <f t="shared" si="36"/>
        <v>3.7862294833689868E-6</v>
      </c>
      <c r="O215" s="6">
        <f t="shared" si="36"/>
        <v>3.5159765976597658E-6</v>
      </c>
      <c r="P215" s="6">
        <f t="shared" si="36"/>
        <v>3.2817335429267156E-6</v>
      </c>
      <c r="Q215" s="6">
        <f t="shared" si="36"/>
        <v>3.076752672159696E-6</v>
      </c>
      <c r="R215" s="6">
        <f t="shared" si="35"/>
        <v>2.8958730912576488E-6</v>
      </c>
      <c r="S215" s="6">
        <f t="shared" si="35"/>
        <v>2.7350801378480389E-6</v>
      </c>
      <c r="T215" s="6">
        <f t="shared" si="35"/>
        <v>2.5912038992436271E-6</v>
      </c>
      <c r="U215" s="6">
        <f t="shared" si="35"/>
        <v>2.4617081300372704E-6</v>
      </c>
      <c r="V215" s="6">
        <f t="shared" si="35"/>
        <v>2.3445394503930617E-6</v>
      </c>
      <c r="W215" s="6">
        <f t="shared" si="35"/>
        <v>2.2380176534832509E-6</v>
      </c>
      <c r="X215" s="6">
        <f t="shared" si="35"/>
        <v>2.1407546160021409E-6</v>
      </c>
      <c r="Y215" s="6">
        <f t="shared" si="35"/>
        <v>2.0515934726502071E-6</v>
      </c>
    </row>
    <row r="216" spans="1:25" x14ac:dyDescent="0.3">
      <c r="A216" s="1">
        <f t="shared" si="37"/>
        <v>203</v>
      </c>
      <c r="B216" s="6">
        <f t="shared" si="36"/>
        <v>4.8295180141021929E-5</v>
      </c>
      <c r="C216" s="6">
        <f t="shared" si="36"/>
        <v>2.4266543716178507E-5</v>
      </c>
      <c r="D216" s="6">
        <f t="shared" si="36"/>
        <v>1.6204303863106043E-5</v>
      </c>
      <c r="E216" s="6">
        <f t="shared" si="36"/>
        <v>1.2163230554035151E-5</v>
      </c>
      <c r="F216" s="6">
        <f t="shared" si="36"/>
        <v>9.7353920442376219E-6</v>
      </c>
      <c r="G216" s="6">
        <f t="shared" si="36"/>
        <v>8.115499793054754E-6</v>
      </c>
      <c r="H216" s="6">
        <f t="shared" si="36"/>
        <v>6.9577801898082436E-6</v>
      </c>
      <c r="I216" s="6">
        <f t="shared" si="36"/>
        <v>6.0891327248260032E-6</v>
      </c>
      <c r="J216" s="6">
        <f t="shared" si="36"/>
        <v>5.413305905916743E-6</v>
      </c>
      <c r="K216" s="6">
        <f t="shared" si="36"/>
        <v>4.872510756067495E-6</v>
      </c>
      <c r="L216" s="6">
        <f t="shared" si="36"/>
        <v>4.4299535740865433E-6</v>
      </c>
      <c r="M216" s="6">
        <f t="shared" si="36"/>
        <v>4.0610951149086866E-6</v>
      </c>
      <c r="N216" s="6">
        <f t="shared" si="36"/>
        <v>3.7489409241889163E-6</v>
      </c>
      <c r="O216" s="6">
        <f t="shared" si="36"/>
        <v>3.4813486744764922E-6</v>
      </c>
      <c r="P216" s="6">
        <f t="shared" si="36"/>
        <v>3.2494118564539821E-6</v>
      </c>
      <c r="Q216" s="6">
        <f t="shared" si="36"/>
        <v>3.0464492111219766E-6</v>
      </c>
      <c r="R216" s="6">
        <f t="shared" si="35"/>
        <v>2.8673506253691715E-6</v>
      </c>
      <c r="S216" s="6">
        <f t="shared" si="35"/>
        <v>2.7081409424872108E-6</v>
      </c>
      <c r="T216" s="6">
        <f t="shared" si="35"/>
        <v>2.5656814449917895E-6</v>
      </c>
      <c r="U216" s="6">
        <f t="shared" si="35"/>
        <v>2.4374608482851247E-6</v>
      </c>
      <c r="V216" s="6">
        <f t="shared" si="35"/>
        <v>2.3214459822734384E-6</v>
      </c>
      <c r="W216" s="6">
        <f t="shared" si="35"/>
        <v>2.215973177860655E-6</v>
      </c>
      <c r="X216" s="6">
        <f t="shared" si="35"/>
        <v>2.1196679752083635E-6</v>
      </c>
      <c r="Y216" s="6">
        <f t="shared" si="35"/>
        <v>2.0313848966532932E-6</v>
      </c>
    </row>
    <row r="217" spans="1:25" x14ac:dyDescent="0.3">
      <c r="A217" s="1">
        <f t="shared" si="37"/>
        <v>204</v>
      </c>
      <c r="B217" s="6">
        <f t="shared" si="36"/>
        <v>4.7824007651841225E-5</v>
      </c>
      <c r="C217" s="6">
        <f t="shared" si="36"/>
        <v>2.4029219530949635E-5</v>
      </c>
      <c r="D217" s="6">
        <f t="shared" si="36"/>
        <v>1.6045698148326432E-5</v>
      </c>
      <c r="E217" s="6">
        <f t="shared" si="36"/>
        <v>1.2044129691188514E-5</v>
      </c>
      <c r="F217" s="6">
        <f t="shared" si="36"/>
        <v>9.640040873773305E-6</v>
      </c>
      <c r="G217" s="6">
        <f t="shared" si="36"/>
        <v>8.0360012857602037E-6</v>
      </c>
      <c r="H217" s="6">
        <f t="shared" si="36"/>
        <v>6.8896145949595582E-6</v>
      </c>
      <c r="I217" s="6">
        <f t="shared" si="36"/>
        <v>6.0294720594264769E-6</v>
      </c>
      <c r="J217" s="6">
        <f t="shared" si="36"/>
        <v>5.3602632961331053E-6</v>
      </c>
      <c r="K217" s="6">
        <f t="shared" si="36"/>
        <v>4.8247645514898872E-6</v>
      </c>
      <c r="L217" s="6">
        <f t="shared" si="36"/>
        <v>4.3865420888713433E-6</v>
      </c>
      <c r="M217" s="6">
        <f t="shared" si="36"/>
        <v>4.0212967877881254E-6</v>
      </c>
      <c r="N217" s="6">
        <f t="shared" si="36"/>
        <v>3.7122005182231925E-6</v>
      </c>
      <c r="O217" s="6">
        <f t="shared" si="36"/>
        <v>3.4472298061277958E-6</v>
      </c>
      <c r="P217" s="6">
        <f t="shared" si="36"/>
        <v>3.2175653326640797E-6</v>
      </c>
      <c r="Q217" s="6">
        <f t="shared" si="36"/>
        <v>3.0165912518853694E-6</v>
      </c>
      <c r="R217" s="6">
        <f t="shared" si="35"/>
        <v>2.8392474858463511E-6</v>
      </c>
      <c r="S217" s="6">
        <f t="shared" si="35"/>
        <v>2.6815978032350792E-6</v>
      </c>
      <c r="T217" s="6">
        <f t="shared" si="35"/>
        <v>2.5405342235365249E-6</v>
      </c>
      <c r="U217" s="6">
        <f t="shared" si="35"/>
        <v>2.4135700562844539E-6</v>
      </c>
      <c r="V217" s="6">
        <f t="shared" si="35"/>
        <v>2.2986920442268346E-6</v>
      </c>
      <c r="W217" s="6">
        <f t="shared" si="35"/>
        <v>2.1942528130321065E-6</v>
      </c>
      <c r="X217" s="6">
        <f t="shared" si="35"/>
        <v>2.0988913655807002E-6</v>
      </c>
      <c r="Y217" s="6">
        <f t="shared" si="35"/>
        <v>2.011473444527585E-6</v>
      </c>
    </row>
    <row r="218" spans="1:25" x14ac:dyDescent="0.3">
      <c r="A218" s="1">
        <f t="shared" si="37"/>
        <v>205</v>
      </c>
      <c r="B218" s="6">
        <f t="shared" si="36"/>
        <v>4.7359696897939853E-5</v>
      </c>
      <c r="C218" s="6">
        <f t="shared" si="36"/>
        <v>2.3795359904818562E-5</v>
      </c>
      <c r="D218" s="6">
        <f t="shared" si="36"/>
        <v>1.5889409708429333E-5</v>
      </c>
      <c r="E218" s="6">
        <f t="shared" si="36"/>
        <v>1.1926769634444511E-5</v>
      </c>
      <c r="F218" s="6">
        <f t="shared" si="36"/>
        <v>9.5460837191542183E-6</v>
      </c>
      <c r="G218" s="6">
        <f t="shared" si="36"/>
        <v>7.9576652210241515E-6</v>
      </c>
      <c r="H218" s="6">
        <f t="shared" si="36"/>
        <v>6.8224458468360907E-6</v>
      </c>
      <c r="I218" s="6">
        <f t="shared" si="36"/>
        <v>5.9706839418455383E-6</v>
      </c>
      <c r="J218" s="6">
        <f t="shared" si="36"/>
        <v>5.3079964967223123E-6</v>
      </c>
      <c r="K218" s="6">
        <f t="shared" si="36"/>
        <v>4.7777167291751283E-6</v>
      </c>
      <c r="L218" s="6">
        <f t="shared" si="36"/>
        <v>4.3437656104076619E-6</v>
      </c>
      <c r="M218" s="6">
        <f t="shared" si="36"/>
        <v>3.9820806371329023E-6</v>
      </c>
      <c r="N218" s="6">
        <f t="shared" si="36"/>
        <v>3.675997573841601E-6</v>
      </c>
      <c r="O218" s="6">
        <f t="shared" si="36"/>
        <v>3.4136100633224667E-6</v>
      </c>
      <c r="P218" s="6">
        <f t="shared" si="36"/>
        <v>3.1861847031272402E-6</v>
      </c>
      <c r="Q218" s="6">
        <f t="shared" si="36"/>
        <v>2.9871701044015952E-6</v>
      </c>
      <c r="R218" s="6">
        <f t="shared" si="35"/>
        <v>2.8115554930765444E-6</v>
      </c>
      <c r="S218" s="6">
        <f t="shared" si="35"/>
        <v>2.6554429942775201E-6</v>
      </c>
      <c r="T218" s="6">
        <f t="shared" si="35"/>
        <v>2.5157549151561651E-6</v>
      </c>
      <c r="U218" s="6">
        <f t="shared" si="35"/>
        <v>2.3900287998470384E-6</v>
      </c>
      <c r="V218" s="6">
        <f t="shared" si="35"/>
        <v>2.2762710128267872E-6</v>
      </c>
      <c r="W218" s="6">
        <f t="shared" si="35"/>
        <v>2.172850236297463E-6</v>
      </c>
      <c r="X218" s="6">
        <f t="shared" si="35"/>
        <v>2.0784187390233508E-6</v>
      </c>
      <c r="Y218" s="6">
        <f t="shared" si="35"/>
        <v>1.9918533199215207E-6</v>
      </c>
    </row>
    <row r="219" spans="1:25" x14ac:dyDescent="0.3">
      <c r="A219" s="1">
        <f t="shared" si="37"/>
        <v>206</v>
      </c>
      <c r="B219" s="6">
        <f t="shared" si="36"/>
        <v>4.690211528539937E-5</v>
      </c>
      <c r="C219" s="6">
        <f t="shared" si="36"/>
        <v>2.3564897728343855E-5</v>
      </c>
      <c r="D219" s="6">
        <f t="shared" si="36"/>
        <v>1.5735393620871426E-5</v>
      </c>
      <c r="E219" s="6">
        <f t="shared" si="36"/>
        <v>1.1811116622965534E-5</v>
      </c>
      <c r="F219" s="6">
        <f t="shared" si="36"/>
        <v>9.4534935385371674E-6</v>
      </c>
      <c r="G219" s="6">
        <f t="shared" si="36"/>
        <v>7.8804690455175876E-6</v>
      </c>
      <c r="H219" s="6">
        <f t="shared" si="36"/>
        <v>6.7562546026984476E-6</v>
      </c>
      <c r="I219" s="6">
        <f t="shared" si="36"/>
        <v>5.912751439754975E-6</v>
      </c>
      <c r="J219" s="6">
        <f t="shared" si="36"/>
        <v>5.2564904515850937E-6</v>
      </c>
      <c r="K219" s="6">
        <f t="shared" si="36"/>
        <v>4.7313537349306387E-6</v>
      </c>
      <c r="L219" s="6">
        <f t="shared" si="36"/>
        <v>4.3016118139466855E-6</v>
      </c>
      <c r="M219" s="6">
        <f t="shared" si="36"/>
        <v>3.9434353631509623E-6</v>
      </c>
      <c r="N219" s="6">
        <f t="shared" si="36"/>
        <v>3.6403216588217737E-6</v>
      </c>
      <c r="O219" s="6">
        <f t="shared" si="36"/>
        <v>3.3804797576872108E-6</v>
      </c>
      <c r="P219" s="6">
        <f t="shared" si="36"/>
        <v>3.1552609243021352E-6</v>
      </c>
      <c r="Q219" s="6">
        <f t="shared" si="36"/>
        <v>2.9581772894813129E-6</v>
      </c>
      <c r="R219" s="6">
        <f t="shared" si="35"/>
        <v>2.7842666659241954E-6</v>
      </c>
      <c r="S219" s="6">
        <f t="shared" si="35"/>
        <v>2.6296689772691409E-6</v>
      </c>
      <c r="T219" s="6">
        <f t="shared" si="35"/>
        <v>2.4913363777463867E-6</v>
      </c>
      <c r="U219" s="6">
        <f t="shared" si="35"/>
        <v>2.3668302935342932E-6</v>
      </c>
      <c r="V219" s="6">
        <f t="shared" si="35"/>
        <v>2.2541764253721078E-6</v>
      </c>
      <c r="W219" s="6">
        <f t="shared" si="35"/>
        <v>2.1517592783860083E-6</v>
      </c>
      <c r="X219" s="6">
        <f t="shared" si="35"/>
        <v>2.0582441942076891E-6</v>
      </c>
      <c r="Y219" s="6">
        <f t="shared" si="35"/>
        <v>1.972518867142964E-6</v>
      </c>
    </row>
    <row r="220" spans="1:25" x14ac:dyDescent="0.3">
      <c r="A220" s="1">
        <f t="shared" si="37"/>
        <v>207</v>
      </c>
      <c r="B220" s="6">
        <f t="shared" si="36"/>
        <v>4.6451133407655141E-5</v>
      </c>
      <c r="C220" s="6">
        <f t="shared" si="36"/>
        <v>2.3337767509160072E-5</v>
      </c>
      <c r="D220" s="6">
        <f t="shared" si="36"/>
        <v>1.5583606046439148E-5</v>
      </c>
      <c r="E220" s="6">
        <f t="shared" si="36"/>
        <v>1.1697137710402264E-5</v>
      </c>
      <c r="F220" s="6">
        <f t="shared" si="36"/>
        <v>9.3622439426281701E-6</v>
      </c>
      <c r="G220" s="6">
        <f t="shared" si="36"/>
        <v>7.8043907502360824E-6</v>
      </c>
      <c r="H220" s="6">
        <f t="shared" si="36"/>
        <v>6.691021986698249E-6</v>
      </c>
      <c r="I220" s="6">
        <f t="shared" si="36"/>
        <v>5.8556580295710728E-6</v>
      </c>
      <c r="J220" s="6">
        <f t="shared" si="36"/>
        <v>5.2057304680992832E-6</v>
      </c>
      <c r="K220" s="6">
        <f t="shared" si="36"/>
        <v>4.6856623418003262E-6</v>
      </c>
      <c r="L220" s="6">
        <f t="shared" si="36"/>
        <v>4.2600686723069977E-6</v>
      </c>
      <c r="M220" s="6">
        <f t="shared" si="36"/>
        <v>3.9053499388812736E-6</v>
      </c>
      <c r="N220" s="6">
        <f t="shared" si="36"/>
        <v>3.6051625928329367E-6</v>
      </c>
      <c r="O220" s="6">
        <f t="shared" si="36"/>
        <v>3.3478294347859566E-6</v>
      </c>
      <c r="P220" s="6">
        <f t="shared" si="36"/>
        <v>3.1247851710194926E-6</v>
      </c>
      <c r="Q220" s="6">
        <f t="shared" si="36"/>
        <v>2.9296045326841326E-6</v>
      </c>
      <c r="R220" s="6">
        <f t="shared" si="35"/>
        <v>2.7573732159795292E-6</v>
      </c>
      <c r="S220" s="6">
        <f t="shared" si="35"/>
        <v>2.6042683959008814E-6</v>
      </c>
      <c r="T220" s="6">
        <f t="shared" si="35"/>
        <v>2.4672716416732049E-6</v>
      </c>
      <c r="U220" s="6">
        <f t="shared" si="35"/>
        <v>2.3439679157671693E-6</v>
      </c>
      <c r="V220" s="6">
        <f t="shared" si="35"/>
        <v>2.2324019752292678E-6</v>
      </c>
      <c r="W220" s="6">
        <f t="shared" si="35"/>
        <v>2.1309739190102054E-6</v>
      </c>
      <c r="X220" s="6">
        <f t="shared" si="35"/>
        <v>2.0383619723190442E-6</v>
      </c>
      <c r="Y220" s="6">
        <f t="shared" si="35"/>
        <v>1.9534645670829499E-6</v>
      </c>
    </row>
    <row r="221" spans="1:25" x14ac:dyDescent="0.3">
      <c r="A221" s="1">
        <f t="shared" si="37"/>
        <v>208</v>
      </c>
      <c r="B221" s="6">
        <f t="shared" si="36"/>
        <v>4.6006624953993374E-5</v>
      </c>
      <c r="C221" s="6">
        <f t="shared" si="36"/>
        <v>2.311390532544379E-5</v>
      </c>
      <c r="D221" s="6">
        <f t="shared" si="36"/>
        <v>1.5434004198049143E-5</v>
      </c>
      <c r="E221" s="6">
        <f t="shared" si="36"/>
        <v>1.1584800741427247E-5</v>
      </c>
      <c r="F221" s="6">
        <f t="shared" si="36"/>
        <v>9.2723091758771611E-6</v>
      </c>
      <c r="G221" s="6">
        <f t="shared" si="36"/>
        <v>7.7294088548107827E-6</v>
      </c>
      <c r="H221" s="6">
        <f t="shared" si="36"/>
        <v>6.6267295764194449E-6</v>
      </c>
      <c r="I221" s="6">
        <f t="shared" si="36"/>
        <v>5.7993875846710591E-6</v>
      </c>
      <c r="J221" s="6">
        <f t="shared" si="36"/>
        <v>5.1557022066405435E-6</v>
      </c>
      <c r="K221" s="6">
        <f t="shared" si="36"/>
        <v>4.6406296406296411E-6</v>
      </c>
      <c r="L221" s="6">
        <f t="shared" si="36"/>
        <v>4.2191244472946974E-6</v>
      </c>
      <c r="M221" s="6">
        <f t="shared" si="36"/>
        <v>3.8678136023268764E-6</v>
      </c>
      <c r="N221" s="6">
        <f t="shared" si="36"/>
        <v>3.5705104401725272E-6</v>
      </c>
      <c r="O221" s="6">
        <f t="shared" si="36"/>
        <v>3.3156498673740051E-6</v>
      </c>
      <c r="P221" s="6">
        <f t="shared" si="36"/>
        <v>3.0947488301849421E-6</v>
      </c>
      <c r="Q221" s="6">
        <f t="shared" ref="Q221:Y230" si="38">2/(Q$1-2)/$A221/($A221-(Q$1-4)/(Q$1-2))</f>
        <v>2.9014437584141872E-6</v>
      </c>
      <c r="R221" s="6">
        <f t="shared" si="38"/>
        <v>2.7308675420007426E-6</v>
      </c>
      <c r="S221" s="6">
        <f t="shared" si="38"/>
        <v>2.5792340706503794E-6</v>
      </c>
      <c r="T221" s="6">
        <f t="shared" si="38"/>
        <v>2.4435539047991399E-6</v>
      </c>
      <c r="U221" s="6">
        <f t="shared" si="38"/>
        <v>2.3214352041005832E-6</v>
      </c>
      <c r="V221" s="6">
        <f t="shared" si="38"/>
        <v>2.2109415073314819E-6</v>
      </c>
      <c r="W221" s="6">
        <f t="shared" si="38"/>
        <v>2.110488282569055E-6</v>
      </c>
      <c r="X221" s="6">
        <f t="shared" si="38"/>
        <v>2.0187664529465914E-6</v>
      </c>
      <c r="Y221" s="6">
        <f t="shared" si="38"/>
        <v>1.9346850332765826E-6</v>
      </c>
    </row>
    <row r="222" spans="1:25" x14ac:dyDescent="0.3">
      <c r="A222" s="1">
        <f t="shared" si="37"/>
        <v>209</v>
      </c>
      <c r="B222" s="6">
        <f t="shared" ref="B222:Q230" si="39">2/(B$1-2)/$A222/($A222-(B$1-4)/(B$1-2))</f>
        <v>4.5568466621098201E-5</v>
      </c>
      <c r="C222" s="6">
        <f t="shared" si="39"/>
        <v>2.2893248780934502E-5</v>
      </c>
      <c r="D222" s="6">
        <f t="shared" si="39"/>
        <v>1.528654631059205E-5</v>
      </c>
      <c r="E222" s="6">
        <f t="shared" si="39"/>
        <v>1.1474074329053502E-5</v>
      </c>
      <c r="F222" s="6">
        <f t="shared" si="39"/>
        <v>9.1836640983019408E-6</v>
      </c>
      <c r="G222" s="6">
        <f t="shared" si="39"/>
        <v>7.6555023923444976E-6</v>
      </c>
      <c r="H222" s="6">
        <f t="shared" si="39"/>
        <v>6.5633593898701109E-6</v>
      </c>
      <c r="I222" s="6">
        <f t="shared" si="39"/>
        <v>5.7439243640039743E-6</v>
      </c>
      <c r="J222" s="6">
        <f t="shared" si="39"/>
        <v>5.1063916704539067E-6</v>
      </c>
      <c r="K222" s="6">
        <f t="shared" si="39"/>
        <v>4.5962430309465049E-6</v>
      </c>
      <c r="L222" s="6">
        <f t="shared" si="39"/>
        <v>4.1787676814107522E-6</v>
      </c>
      <c r="M222" s="6">
        <f t="shared" si="39"/>
        <v>3.8308158488513296E-6</v>
      </c>
      <c r="N222" s="6">
        <f t="shared" si="39"/>
        <v>3.5363555027459797E-6</v>
      </c>
      <c r="O222" s="6">
        <f t="shared" si="39"/>
        <v>3.2839320488780443E-6</v>
      </c>
      <c r="P222" s="6">
        <f t="shared" si="39"/>
        <v>3.0651434946927041E-6</v>
      </c>
      <c r="Q222" s="6">
        <f t="shared" si="39"/>
        <v>2.8736870842134001E-6</v>
      </c>
      <c r="R222" s="6">
        <f t="shared" si="38"/>
        <v>2.70474222454229E-6</v>
      </c>
      <c r="S222" s="6">
        <f t="shared" si="38"/>
        <v>2.5545589937081207E-6</v>
      </c>
      <c r="T222" s="6">
        <f t="shared" si="38"/>
        <v>2.4201765276759283E-6</v>
      </c>
      <c r="U222" s="6">
        <f t="shared" si="38"/>
        <v>2.2992258506560841E-6</v>
      </c>
      <c r="V222" s="6">
        <f t="shared" si="38"/>
        <v>2.1897890138285173E-6</v>
      </c>
      <c r="W222" s="6">
        <f t="shared" si="38"/>
        <v>2.0902966339953303E-6</v>
      </c>
      <c r="X222" s="6">
        <f t="shared" si="38"/>
        <v>1.9994521501108698E-6</v>
      </c>
      <c r="Y222" s="6">
        <f t="shared" si="38"/>
        <v>1.9161750080958392E-6</v>
      </c>
    </row>
    <row r="223" spans="1:25" x14ac:dyDescent="0.3">
      <c r="A223" s="1">
        <f t="shared" si="37"/>
        <v>210</v>
      </c>
      <c r="B223" s="6">
        <f t="shared" si="39"/>
        <v>4.5136538027533295E-5</v>
      </c>
      <c r="C223" s="6">
        <f t="shared" si="39"/>
        <v>2.2675736961451248E-5</v>
      </c>
      <c r="D223" s="6">
        <f t="shared" si="39"/>
        <v>1.5141191611779848E-5</v>
      </c>
      <c r="E223" s="6">
        <f t="shared" si="39"/>
        <v>1.1364927832708264E-5</v>
      </c>
      <c r="F223" s="6">
        <f t="shared" si="39"/>
        <v>9.0962841679174048E-6</v>
      </c>
      <c r="G223" s="6">
        <f t="shared" si="39"/>
        <v>7.582650894752805E-6</v>
      </c>
      <c r="H223" s="6">
        <f t="shared" si="39"/>
        <v>6.5008938729075243E-6</v>
      </c>
      <c r="I223" s="6">
        <f t="shared" si="39"/>
        <v>5.6892530010809585E-6</v>
      </c>
      <c r="J223" s="6">
        <f t="shared" si="39"/>
        <v>5.0577851958627309E-6</v>
      </c>
      <c r="K223" s="6">
        <f t="shared" si="39"/>
        <v>4.5524902121460443E-6</v>
      </c>
      <c r="L223" s="6">
        <f t="shared" si="39"/>
        <v>4.1389871898346473E-6</v>
      </c>
      <c r="M223" s="6">
        <f t="shared" si="39"/>
        <v>3.7943464238284958E-6</v>
      </c>
      <c r="N223" s="6">
        <f t="shared" si="39"/>
        <v>3.5026883132804427E-6</v>
      </c>
      <c r="O223" s="6">
        <f t="shared" si="39"/>
        <v>3.2526671870934166E-6</v>
      </c>
      <c r="P223" s="6">
        <f t="shared" si="39"/>
        <v>3.0359609575420862E-6</v>
      </c>
      <c r="Q223" s="6">
        <f t="shared" si="39"/>
        <v>2.8463268152449265E-6</v>
      </c>
      <c r="R223" s="6">
        <f t="shared" si="38"/>
        <v>2.6789900207621724E-6</v>
      </c>
      <c r="S223" s="6">
        <f t="shared" si="38"/>
        <v>2.5302363240726682E-6</v>
      </c>
      <c r="T223" s="6">
        <f t="shared" si="38"/>
        <v>2.3971330288974384E-6</v>
      </c>
      <c r="U223" s="6">
        <f t="shared" si="38"/>
        <v>2.2773336977067248E-6</v>
      </c>
      <c r="V223" s="6">
        <f t="shared" si="38"/>
        <v>2.1689386298814673E-6</v>
      </c>
      <c r="W223" s="6">
        <f t="shared" si="38"/>
        <v>2.0703933747412008E-6</v>
      </c>
      <c r="X223" s="6">
        <f t="shared" si="38"/>
        <v>1.9804137084236896E-6</v>
      </c>
      <c r="Y223" s="6">
        <f t="shared" si="38"/>
        <v>1.8979293590692553E-6</v>
      </c>
    </row>
    <row r="224" spans="1:25" x14ac:dyDescent="0.3">
      <c r="A224" s="1">
        <f t="shared" si="37"/>
        <v>211</v>
      </c>
      <c r="B224" s="6">
        <f t="shared" si="39"/>
        <v>4.4710721631047131E-5</v>
      </c>
      <c r="C224" s="6">
        <f t="shared" si="39"/>
        <v>2.246131039284832E-5</v>
      </c>
      <c r="D224" s="6">
        <f t="shared" si="39"/>
        <v>1.4997900293958846E-5</v>
      </c>
      <c r="E224" s="6">
        <f t="shared" si="39"/>
        <v>1.1257331337033244E-5</v>
      </c>
      <c r="F224" s="6">
        <f t="shared" si="39"/>
        <v>9.0101454237471394E-6</v>
      </c>
      <c r="G224" s="6">
        <f t="shared" si="39"/>
        <v>7.5108343785911173E-6</v>
      </c>
      <c r="H224" s="6">
        <f t="shared" si="39"/>
        <v>6.4393158870801565E-6</v>
      </c>
      <c r="I224" s="6">
        <f t="shared" si="39"/>
        <v>5.6353584933305533E-6</v>
      </c>
      <c r="J224" s="6">
        <f t="shared" si="39"/>
        <v>5.0098694428023198E-6</v>
      </c>
      <c r="K224" s="6">
        <f t="shared" si="39"/>
        <v>4.5093591749676461E-6</v>
      </c>
      <c r="L224" s="6">
        <f t="shared" si="39"/>
        <v>4.0997720526738714E-6</v>
      </c>
      <c r="M224" s="6">
        <f t="shared" si="39"/>
        <v>3.758395315536079E-6</v>
      </c>
      <c r="N224" s="6">
        <f t="shared" si="39"/>
        <v>3.46949962876354E-6</v>
      </c>
      <c r="O224" s="6">
        <f t="shared" si="39"/>
        <v>3.2218466980904115E-6</v>
      </c>
      <c r="P224" s="6">
        <f t="shared" si="39"/>
        <v>3.0071932061491086E-6</v>
      </c>
      <c r="Q224" s="6">
        <f t="shared" si="39"/>
        <v>2.8193554389595452E-6</v>
      </c>
      <c r="R224" s="6">
        <f t="shared" si="38"/>
        <v>2.653603859401453E-6</v>
      </c>
      <c r="S224" s="6">
        <f t="shared" si="38"/>
        <v>2.506259382808564E-6</v>
      </c>
      <c r="T224" s="6">
        <f t="shared" si="38"/>
        <v>2.3744170806067109E-6</v>
      </c>
      <c r="U224" s="6">
        <f t="shared" si="38"/>
        <v>2.2557527334083749E-6</v>
      </c>
      <c r="V224" s="6">
        <f t="shared" si="38"/>
        <v>2.1483846295970058E-6</v>
      </c>
      <c r="W224" s="6">
        <f t="shared" si="38"/>
        <v>2.0507730388970123E-6</v>
      </c>
      <c r="X224" s="6">
        <f t="shared" si="38"/>
        <v>1.9616458993754119E-6</v>
      </c>
      <c r="Y224" s="6">
        <f t="shared" si="38"/>
        <v>1.8799430753236791E-6</v>
      </c>
    </row>
    <row r="225" spans="1:25" x14ac:dyDescent="0.3">
      <c r="A225" s="1">
        <f t="shared" si="37"/>
        <v>212</v>
      </c>
      <c r="B225" s="6">
        <f t="shared" si="39"/>
        <v>4.4290902648595976E-5</v>
      </c>
      <c r="C225" s="6">
        <f t="shared" si="39"/>
        <v>2.2249911000355996E-5</v>
      </c>
      <c r="D225" s="6">
        <f t="shared" si="39"/>
        <v>1.485663348685188E-5</v>
      </c>
      <c r="E225" s="6">
        <f t="shared" si="39"/>
        <v>1.1151255631384093E-5</v>
      </c>
      <c r="F225" s="6">
        <f t="shared" si="39"/>
        <v>8.9252244693954046E-6</v>
      </c>
      <c r="G225" s="6">
        <f t="shared" si="39"/>
        <v>7.4400333313493238E-6</v>
      </c>
      <c r="H225" s="6">
        <f t="shared" si="39"/>
        <v>6.3786086978708201E-6</v>
      </c>
      <c r="I225" s="6">
        <f t="shared" si="39"/>
        <v>5.5822261918052915E-6</v>
      </c>
      <c r="J225" s="6">
        <f t="shared" si="39"/>
        <v>4.9626313856659343E-6</v>
      </c>
      <c r="K225" s="6">
        <f t="shared" si="39"/>
        <v>4.4668381932532875E-6</v>
      </c>
      <c r="L225" s="6">
        <f t="shared" si="39"/>
        <v>4.0611116074691964E-6</v>
      </c>
      <c r="M225" s="6">
        <f t="shared" si="39"/>
        <v>3.7229527482837186E-6</v>
      </c>
      <c r="N225" s="6">
        <f t="shared" si="39"/>
        <v>3.4367804240987043E-6</v>
      </c>
      <c r="O225" s="6">
        <f t="shared" si="39"/>
        <v>3.1914622003216993E-6</v>
      </c>
      <c r="P225" s="6">
        <f t="shared" si="39"/>
        <v>2.9788324168458929E-6</v>
      </c>
      <c r="Q225" s="6">
        <f t="shared" si="39"/>
        <v>2.7927656199381124E-6</v>
      </c>
      <c r="R225" s="6">
        <f t="shared" si="38"/>
        <v>2.6285768359294908E-6</v>
      </c>
      <c r="S225" s="6">
        <f t="shared" si="38"/>
        <v>2.482621648460774E-6</v>
      </c>
      <c r="T225" s="6">
        <f t="shared" si="38"/>
        <v>2.3520225041513195E-6</v>
      </c>
      <c r="U225" s="6">
        <f t="shared" si="38"/>
        <v>2.2344770876719431E-6</v>
      </c>
      <c r="V225" s="6">
        <f t="shared" si="38"/>
        <v>2.1281214220958587E-6</v>
      </c>
      <c r="W225" s="6">
        <f t="shared" si="38"/>
        <v>2.0314302894381877E-6</v>
      </c>
      <c r="X225" s="6">
        <f t="shared" si="38"/>
        <v>1.9431436177447874E-6</v>
      </c>
      <c r="Y225" s="6">
        <f t="shared" si="38"/>
        <v>1.8622112641434943E-6</v>
      </c>
    </row>
    <row r="226" spans="1:25" x14ac:dyDescent="0.3">
      <c r="A226" s="1">
        <f t="shared" si="37"/>
        <v>213</v>
      </c>
      <c r="B226" s="6">
        <f t="shared" si="39"/>
        <v>4.3876968978982933E-5</v>
      </c>
      <c r="C226" s="6">
        <f t="shared" si="39"/>
        <v>2.2041482069254338E-5</v>
      </c>
      <c r="D226" s="6">
        <f t="shared" si="39"/>
        <v>1.4717353231194901E-5</v>
      </c>
      <c r="E226" s="6">
        <f t="shared" si="39"/>
        <v>1.1046672190002762E-5</v>
      </c>
      <c r="F226" s="6">
        <f t="shared" si="39"/>
        <v>8.8414984571585194E-6</v>
      </c>
      <c r="G226" s="6">
        <f t="shared" si="39"/>
        <v>7.3702286981965039E-6</v>
      </c>
      <c r="H226" s="6">
        <f t="shared" si="39"/>
        <v>6.3187559633259408E-6</v>
      </c>
      <c r="I226" s="6">
        <f t="shared" si="39"/>
        <v>5.5298417912263531E-6</v>
      </c>
      <c r="J226" s="6">
        <f t="shared" si="39"/>
        <v>4.9160583044514904E-6</v>
      </c>
      <c r="K226" s="6">
        <f t="shared" si="39"/>
        <v>4.4249158159766019E-6</v>
      </c>
      <c r="L226" s="6">
        <f t="shared" si="39"/>
        <v>4.0229954419461648E-6</v>
      </c>
      <c r="M226" s="6">
        <f t="shared" si="39"/>
        <v>3.6880091757668291E-6</v>
      </c>
      <c r="N226" s="6">
        <f t="shared" si="39"/>
        <v>3.4045218859689441E-6</v>
      </c>
      <c r="O226" s="6">
        <f t="shared" si="39"/>
        <v>3.1615055089233491E-6</v>
      </c>
      <c r="P226" s="6">
        <f t="shared" si="39"/>
        <v>2.9508709495607629E-6</v>
      </c>
      <c r="Q226" s="6">
        <f t="shared" si="39"/>
        <v>2.7665501949034613E-6</v>
      </c>
      <c r="R226" s="6">
        <f t="shared" si="38"/>
        <v>2.6039022078486819E-6</v>
      </c>
      <c r="S226" s="6">
        <f t="shared" si="38"/>
        <v>2.4593167526197868E-6</v>
      </c>
      <c r="T226" s="6">
        <f t="shared" si="38"/>
        <v>2.3299432658814759E-6</v>
      </c>
      <c r="U226" s="6">
        <f t="shared" si="38"/>
        <v>2.2135010281712277E-6</v>
      </c>
      <c r="V226" s="6">
        <f t="shared" si="38"/>
        <v>2.1081435477104505E-6</v>
      </c>
      <c r="W226" s="6">
        <f t="shared" si="38"/>
        <v>2.0123599145954452E-6</v>
      </c>
      <c r="X226" s="6">
        <f t="shared" si="38"/>
        <v>1.9249018781267625E-6</v>
      </c>
      <c r="Y226" s="6">
        <f t="shared" si="38"/>
        <v>1.844729147642897E-6</v>
      </c>
    </row>
    <row r="227" spans="1:25" x14ac:dyDescent="0.3">
      <c r="A227" s="1">
        <f t="shared" si="37"/>
        <v>214</v>
      </c>
      <c r="B227" s="6">
        <f t="shared" si="39"/>
        <v>4.3468811128015643E-5</v>
      </c>
      <c r="C227" s="6">
        <f t="shared" si="39"/>
        <v>2.1835968206830289E-5</v>
      </c>
      <c r="D227" s="6">
        <f t="shared" si="39"/>
        <v>1.4580022453234578E-5</v>
      </c>
      <c r="E227" s="6">
        <f t="shared" si="39"/>
        <v>1.0943553152837662E-5</v>
      </c>
      <c r="F227" s="6">
        <f t="shared" si="39"/>
        <v>8.7589450726554503E-6</v>
      </c>
      <c r="G227" s="6">
        <f t="shared" si="39"/>
        <v>7.301401869158878E-6</v>
      </c>
      <c r="H227" s="6">
        <f t="shared" si="39"/>
        <v>6.2597417230565066E-6</v>
      </c>
      <c r="I227" s="6">
        <f t="shared" si="39"/>
        <v>5.478191320353672E-6</v>
      </c>
      <c r="J227" s="6">
        <f t="shared" si="39"/>
        <v>4.8701377761976882E-6</v>
      </c>
      <c r="K227" s="6">
        <f t="shared" si="39"/>
        <v>4.3835808595325355E-6</v>
      </c>
      <c r="L227" s="6">
        <f t="shared" si="39"/>
        <v>3.9854133870035672E-6</v>
      </c>
      <c r="M227" s="6">
        <f t="shared" si="39"/>
        <v>3.65355527463775E-6</v>
      </c>
      <c r="N227" s="6">
        <f t="shared" si="39"/>
        <v>3.3727154069012504E-6</v>
      </c>
      <c r="O227" s="6">
        <f t="shared" si="39"/>
        <v>3.1319686302022001E-6</v>
      </c>
      <c r="P227" s="6">
        <f t="shared" si="39"/>
        <v>2.923301342672307E-6</v>
      </c>
      <c r="Q227" s="6">
        <f t="shared" si="39"/>
        <v>2.7407021678954144E-6</v>
      </c>
      <c r="R227" s="6">
        <f t="shared" si="38"/>
        <v>2.5795733901527366E-6</v>
      </c>
      <c r="S227" s="6">
        <f t="shared" si="38"/>
        <v>2.4363384756317424E-6</v>
      </c>
      <c r="T227" s="6">
        <f t="shared" si="38"/>
        <v>2.3081734730855431E-6</v>
      </c>
      <c r="U227" s="6">
        <f t="shared" si="38"/>
        <v>2.1928189564813152E-6</v>
      </c>
      <c r="V227" s="6">
        <f t="shared" si="38"/>
        <v>2.0884456743068971E-6</v>
      </c>
      <c r="W227" s="6">
        <f t="shared" si="38"/>
        <v>1.9935568243437212E-6</v>
      </c>
      <c r="X227" s="6">
        <f t="shared" si="38"/>
        <v>1.9069158115738347E-6</v>
      </c>
      <c r="Y227" s="6">
        <f t="shared" si="38"/>
        <v>1.8274920595470011E-6</v>
      </c>
    </row>
    <row r="228" spans="1:25" x14ac:dyDescent="0.3">
      <c r="A228" s="1">
        <f t="shared" si="37"/>
        <v>215</v>
      </c>
      <c r="B228" s="6">
        <f t="shared" si="39"/>
        <v>4.3066322136089577E-5</v>
      </c>
      <c r="C228" s="6">
        <f t="shared" si="39"/>
        <v>2.1633315305570577E-5</v>
      </c>
      <c r="D228" s="6">
        <f t="shared" si="39"/>
        <v>1.444460494005489E-5</v>
      </c>
      <c r="E228" s="6">
        <f t="shared" si="39"/>
        <v>1.0841871306987586E-5</v>
      </c>
      <c r="F228" s="6">
        <f t="shared" si="39"/>
        <v>8.6775425199583484E-6</v>
      </c>
      <c r="G228" s="6">
        <f t="shared" si="39"/>
        <v>7.2335346667148895E-6</v>
      </c>
      <c r="H228" s="6">
        <f t="shared" si="39"/>
        <v>6.2015503875968988E-6</v>
      </c>
      <c r="I228" s="6">
        <f t="shared" si="39"/>
        <v>5.427261132669398E-6</v>
      </c>
      <c r="J228" s="6">
        <f t="shared" si="39"/>
        <v>4.8248576666988315E-6</v>
      </c>
      <c r="K228" s="6">
        <f t="shared" si="39"/>
        <v>4.3428224002779413E-6</v>
      </c>
      <c r="L228" s="6">
        <f t="shared" si="39"/>
        <v>3.9483555099301146E-6</v>
      </c>
      <c r="M228" s="6">
        <f t="shared" si="39"/>
        <v>3.6195819382861281E-6</v>
      </c>
      <c r="N228" s="6">
        <f t="shared" si="39"/>
        <v>3.3413525795241918E-6</v>
      </c>
      <c r="O228" s="6">
        <f t="shared" si="39"/>
        <v>3.1028437563026513E-6</v>
      </c>
      <c r="P228" s="6">
        <f t="shared" si="39"/>
        <v>2.8961163080309306E-6</v>
      </c>
      <c r="Q228" s="6">
        <f t="shared" si="39"/>
        <v>2.7152147056028454E-6</v>
      </c>
      <c r="R228" s="6">
        <f t="shared" si="38"/>
        <v>2.555583950932788E-6</v>
      </c>
      <c r="S228" s="6">
        <f t="shared" si="38"/>
        <v>2.4136807424481961E-6</v>
      </c>
      <c r="T228" s="6">
        <f t="shared" si="38"/>
        <v>2.2867073700578539E-6</v>
      </c>
      <c r="U228" s="6">
        <f t="shared" si="38"/>
        <v>2.1724254043426786E-6</v>
      </c>
      <c r="V228" s="6">
        <f t="shared" si="38"/>
        <v>2.0690225937267235E-6</v>
      </c>
      <c r="W228" s="6">
        <f t="shared" si="38"/>
        <v>1.9750160470053821E-6</v>
      </c>
      <c r="X228" s="6">
        <f t="shared" si="38"/>
        <v>1.8891806623467403E-6</v>
      </c>
      <c r="Y228" s="6">
        <f t="shared" si="38"/>
        <v>1.8104954420777244E-6</v>
      </c>
    </row>
    <row r="229" spans="1:25" x14ac:dyDescent="0.3">
      <c r="A229" s="1">
        <f t="shared" si="37"/>
        <v>216</v>
      </c>
      <c r="B229" s="6">
        <f t="shared" si="39"/>
        <v>4.2669397508107181E-5</v>
      </c>
      <c r="C229" s="6">
        <f t="shared" si="39"/>
        <v>2.143347050754458E-5</v>
      </c>
      <c r="D229" s="6">
        <f t="shared" si="39"/>
        <v>1.43110653157021E-5</v>
      </c>
      <c r="E229" s="6">
        <f t="shared" si="39"/>
        <v>1.074160006874624E-5</v>
      </c>
      <c r="F229" s="6">
        <f t="shared" si="39"/>
        <v>8.5972695072045113E-6</v>
      </c>
      <c r="G229" s="6">
        <f t="shared" si="39"/>
        <v>7.1666093337919953E-6</v>
      </c>
      <c r="H229" s="6">
        <f t="shared" si="39"/>
        <v>6.1441667281083338E-6</v>
      </c>
      <c r="I229" s="6">
        <f t="shared" si="39"/>
        <v>5.3770378973631002E-6</v>
      </c>
      <c r="J229" s="6">
        <f t="shared" si="39"/>
        <v>4.7802061224880006E-6</v>
      </c>
      <c r="K229" s="6">
        <f t="shared" si="39"/>
        <v>4.3026297673137827E-6</v>
      </c>
      <c r="L229" s="6">
        <f t="shared" si="39"/>
        <v>3.9118121078408364E-6</v>
      </c>
      <c r="M229" s="6">
        <f t="shared" si="39"/>
        <v>3.5860802708207822E-6</v>
      </c>
      <c r="N229" s="6">
        <f t="shared" si="39"/>
        <v>3.3104251910115337E-6</v>
      </c>
      <c r="O229" s="6">
        <f t="shared" si="39"/>
        <v>3.0741232600462349E-6</v>
      </c>
      <c r="P229" s="6">
        <f t="shared" si="39"/>
        <v>2.8693087261416979E-6</v>
      </c>
      <c r="Q229" s="6">
        <f t="shared" si="39"/>
        <v>2.6900811328469665E-6</v>
      </c>
      <c r="R229" s="6">
        <f t="shared" si="38"/>
        <v>2.5319276071258565E-6</v>
      </c>
      <c r="S229" s="6">
        <f t="shared" si="38"/>
        <v>2.3913376186103454E-6</v>
      </c>
      <c r="T229" s="6">
        <f t="shared" si="38"/>
        <v>2.265539334293922E-6</v>
      </c>
      <c r="U229" s="6">
        <f t="shared" si="38"/>
        <v>2.1523150300463181E-6</v>
      </c>
      <c r="V229" s="6">
        <f t="shared" si="38"/>
        <v>2.0498692183438695E-6</v>
      </c>
      <c r="W229" s="6">
        <f t="shared" si="38"/>
        <v>1.9567327259634952E-6</v>
      </c>
      <c r="X229" s="6">
        <f t="shared" si="38"/>
        <v>1.8716917847704182E-6</v>
      </c>
      <c r="Y229" s="6">
        <f t="shared" si="38"/>
        <v>1.793734842940577E-6</v>
      </c>
    </row>
    <row r="230" spans="1:25" x14ac:dyDescent="0.3">
      <c r="A230" s="1">
        <f t="shared" si="37"/>
        <v>217</v>
      </c>
      <c r="B230" s="6">
        <f t="shared" si="39"/>
        <v>4.2277935145647484E-5</v>
      </c>
      <c r="C230" s="6">
        <f t="shared" si="39"/>
        <v>2.1236382169933532E-5</v>
      </c>
      <c r="D230" s="6">
        <f t="shared" si="39"/>
        <v>1.4179369018078695E-5</v>
      </c>
      <c r="E230" s="6">
        <f t="shared" si="39"/>
        <v>1.0642713466225348E-5</v>
      </c>
      <c r="F230" s="6">
        <f t="shared" si="39"/>
        <v>8.5181052326720437E-6</v>
      </c>
      <c r="G230" s="6">
        <f t="shared" si="39"/>
        <v>7.100608522150348E-6</v>
      </c>
      <c r="H230" s="6">
        <f t="shared" si="39"/>
        <v>6.087575866414235E-6</v>
      </c>
      <c r="I230" s="6">
        <f t="shared" si="39"/>
        <v>5.3275085906076024E-6</v>
      </c>
      <c r="J230" s="6">
        <f t="shared" si="39"/>
        <v>4.7361715630787012E-6</v>
      </c>
      <c r="K230" s="6">
        <f t="shared" si="39"/>
        <v>4.2629925355000707E-6</v>
      </c>
      <c r="L230" s="6">
        <f t="shared" si="39"/>
        <v>3.8757737013251273E-6</v>
      </c>
      <c r="M230" s="6">
        <f t="shared" si="39"/>
        <v>3.5530415812456257E-6</v>
      </c>
      <c r="N230" s="6">
        <f t="shared" si="39"/>
        <v>3.2799252177050364E-6</v>
      </c>
      <c r="O230" s="6">
        <f t="shared" si="39"/>
        <v>3.0457996899375915E-6</v>
      </c>
      <c r="P230" s="6">
        <f t="shared" si="39"/>
        <v>2.8428716415025144E-6</v>
      </c>
      <c r="Q230" s="6">
        <f t="shared" si="39"/>
        <v>2.665294928210281E-6</v>
      </c>
      <c r="R230" s="6">
        <f t="shared" si="38"/>
        <v>2.508598220400422E-6</v>
      </c>
      <c r="S230" s="6">
        <f t="shared" si="38"/>
        <v>2.3693033063627641E-6</v>
      </c>
      <c r="T230" s="6">
        <f t="shared" si="38"/>
        <v>2.2446638728083664E-6</v>
      </c>
      <c r="U230" s="6">
        <f t="shared" si="38"/>
        <v>2.132482614935482E-6</v>
      </c>
      <c r="V230" s="6">
        <f t="shared" si="38"/>
        <v>2.030980577732735E-6</v>
      </c>
      <c r="W230" s="6">
        <f t="shared" si="38"/>
        <v>1.9387021164811005E-6</v>
      </c>
      <c r="X230" s="6">
        <f t="shared" si="38"/>
        <v>1.8544446401913788E-6</v>
      </c>
      <c r="Y230" s="6">
        <f t="shared" si="38"/>
        <v>1.7772059124086294E-6</v>
      </c>
    </row>
  </sheetData>
  <printOptions horizontalCentered="1" headings="1"/>
  <pageMargins left="0.7" right="0.7" top="1" bottom="1.5" header="0.3" footer="0.3"/>
  <pageSetup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Fig2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Kwan, Clarence</dc:creator>
  <cp:lastModifiedBy>Chamberlain, Trevor</cp:lastModifiedBy>
  <cp:lastPrinted>2025-03-25T23:03:26Z</cp:lastPrinted>
  <dcterms:created xsi:type="dcterms:W3CDTF">2024-03-05T17:42:27Z</dcterms:created>
  <dcterms:modified xsi:type="dcterms:W3CDTF">2025-08-12T22:35:42Z</dcterms:modified>
</cp:coreProperties>
</file>